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9395" windowHeight="7620" activeTab="3"/>
  </bookViews>
  <sheets>
    <sheet name="年齢別R6.1.1現在" sheetId="7" r:id="rId1"/>
    <sheet name="年齢別R6.4.1現在" sheetId="8" r:id="rId2"/>
    <sheet name="年齢別R6.7.1現在" sheetId="9" r:id="rId3"/>
    <sheet name="年齢別R6.10.1現在" sheetId="10" r:id="rId4"/>
  </sheets>
  <definedNames>
    <definedName name="印刷範囲" localSheetId="0">#REF!</definedName>
    <definedName name="印刷範囲" localSheetId="3">#REF!</definedName>
    <definedName name="印刷範囲" localSheetId="1">#REF!</definedName>
    <definedName name="印刷範囲" localSheetId="2">#REF!</definedName>
    <definedName name="印刷範囲">#REF!</definedName>
  </definedNames>
  <calcPr calcId="145621"/>
</workbook>
</file>

<file path=xl/calcChain.xml><?xml version="1.0" encoding="utf-8"?>
<calcChain xmlns="http://schemas.openxmlformats.org/spreadsheetml/2006/main">
  <c r="N4" i="10" l="1"/>
  <c r="M4" i="10"/>
  <c r="L4" i="10" l="1"/>
  <c r="S23" i="9"/>
  <c r="R23" i="9"/>
  <c r="Q23" i="9"/>
  <c r="S22" i="9"/>
  <c r="R22" i="9"/>
  <c r="Q22" i="9"/>
  <c r="S21" i="9"/>
  <c r="R21" i="9"/>
  <c r="Q21" i="9"/>
  <c r="S20" i="9"/>
  <c r="R20" i="9"/>
  <c r="Q20" i="9"/>
  <c r="S19" i="9"/>
  <c r="R19" i="9"/>
  <c r="Q19" i="9"/>
  <c r="S18" i="9"/>
  <c r="R18" i="9"/>
  <c r="Q18" i="9"/>
  <c r="S17" i="9"/>
  <c r="R17" i="9"/>
  <c r="Q17" i="9"/>
  <c r="S16" i="9"/>
  <c r="R16" i="9"/>
  <c r="R28" i="9" s="1"/>
  <c r="Q16" i="9"/>
  <c r="S15" i="9"/>
  <c r="R15" i="9"/>
  <c r="Q15" i="9"/>
  <c r="S14" i="9"/>
  <c r="R14" i="9"/>
  <c r="Q14" i="9"/>
  <c r="S13" i="9"/>
  <c r="R13" i="9"/>
  <c r="Q13" i="9"/>
  <c r="S12" i="9"/>
  <c r="R12" i="9"/>
  <c r="Q12" i="9"/>
  <c r="S11" i="9"/>
  <c r="R11" i="9"/>
  <c r="Q11" i="9"/>
  <c r="S10" i="9"/>
  <c r="R10" i="9"/>
  <c r="Q10" i="9"/>
  <c r="S9" i="9"/>
  <c r="R9" i="9"/>
  <c r="Q9" i="9"/>
  <c r="S8" i="9"/>
  <c r="R8" i="9"/>
  <c r="Q8" i="9"/>
  <c r="S7" i="9"/>
  <c r="R7" i="9"/>
  <c r="Q7" i="9"/>
  <c r="S6" i="9"/>
  <c r="R6" i="9"/>
  <c r="Q6" i="9"/>
  <c r="S5" i="9"/>
  <c r="R5" i="9"/>
  <c r="Q5" i="9"/>
  <c r="S4" i="9"/>
  <c r="R4" i="9"/>
  <c r="Q4" i="9"/>
  <c r="N4" i="9"/>
  <c r="M4" i="9"/>
  <c r="S3" i="9"/>
  <c r="R3" i="9"/>
  <c r="Q3" i="9"/>
  <c r="L4" i="9" l="1"/>
  <c r="Q28" i="9"/>
  <c r="S28" i="9" s="1"/>
  <c r="S29" i="9"/>
  <c r="Q29" i="9"/>
  <c r="R29" i="9"/>
  <c r="R26" i="9"/>
  <c r="R27" i="9"/>
  <c r="Q27" i="9"/>
  <c r="Q26" i="9"/>
  <c r="S26" i="9" s="1"/>
  <c r="S23" i="8"/>
  <c r="R23" i="8"/>
  <c r="Q23" i="8"/>
  <c r="S22" i="8"/>
  <c r="R22" i="8"/>
  <c r="Q22" i="8"/>
  <c r="S21" i="8"/>
  <c r="R21" i="8"/>
  <c r="Q21" i="8"/>
  <c r="S20" i="8"/>
  <c r="R20" i="8"/>
  <c r="Q20" i="8"/>
  <c r="S19" i="8"/>
  <c r="R19" i="8"/>
  <c r="Q19" i="8"/>
  <c r="S18" i="8"/>
  <c r="R18" i="8"/>
  <c r="Q18" i="8"/>
  <c r="S17" i="8"/>
  <c r="R17" i="8"/>
  <c r="Q17" i="8"/>
  <c r="S16" i="8"/>
  <c r="R16" i="8"/>
  <c r="Q16" i="8"/>
  <c r="S15" i="8"/>
  <c r="R15" i="8"/>
  <c r="Q15" i="8"/>
  <c r="S14" i="8"/>
  <c r="R14" i="8"/>
  <c r="Q14" i="8"/>
  <c r="S13" i="8"/>
  <c r="R13" i="8"/>
  <c r="Q13" i="8"/>
  <c r="S12" i="8"/>
  <c r="R12" i="8"/>
  <c r="Q12" i="8"/>
  <c r="S11" i="8"/>
  <c r="R11" i="8"/>
  <c r="Q11" i="8"/>
  <c r="S10" i="8"/>
  <c r="R10" i="8"/>
  <c r="Q10" i="8"/>
  <c r="S9" i="8"/>
  <c r="R9" i="8"/>
  <c r="Q9" i="8"/>
  <c r="S8" i="8"/>
  <c r="R8" i="8"/>
  <c r="Q8" i="8"/>
  <c r="S7" i="8"/>
  <c r="R7" i="8"/>
  <c r="Q7" i="8"/>
  <c r="S6" i="8"/>
  <c r="R6" i="8"/>
  <c r="Q6" i="8"/>
  <c r="S5" i="8"/>
  <c r="R5" i="8"/>
  <c r="Q5" i="8"/>
  <c r="S4" i="8"/>
  <c r="R4" i="8"/>
  <c r="Q4" i="8"/>
  <c r="N4" i="8"/>
  <c r="M4" i="8"/>
  <c r="S3" i="8"/>
  <c r="R3" i="8"/>
  <c r="Q3" i="8"/>
  <c r="S27" i="9" l="1"/>
  <c r="L4" i="8"/>
  <c r="Q28" i="8"/>
  <c r="S29" i="8"/>
  <c r="R28" i="8"/>
  <c r="S28" i="8" s="1"/>
  <c r="Q29" i="8"/>
  <c r="R29" i="8"/>
  <c r="R26" i="8"/>
  <c r="Q27" i="8"/>
  <c r="Q26" i="8"/>
  <c r="R27" i="8"/>
  <c r="S26" i="8"/>
  <c r="N4" i="7"/>
  <c r="M4" i="7"/>
  <c r="S27" i="8" l="1"/>
  <c r="L4" i="7"/>
  <c r="S23" i="7" l="1"/>
  <c r="R23" i="7"/>
  <c r="Q23" i="7"/>
  <c r="S22" i="7"/>
  <c r="R22" i="7"/>
  <c r="Q22" i="7"/>
  <c r="S21" i="7"/>
  <c r="R21" i="7"/>
  <c r="Q21" i="7"/>
  <c r="S20" i="7"/>
  <c r="R20" i="7"/>
  <c r="Q20" i="7"/>
  <c r="S19" i="7"/>
  <c r="R19" i="7"/>
  <c r="Q19" i="7"/>
  <c r="S18" i="7"/>
  <c r="R18" i="7"/>
  <c r="Q18" i="7"/>
  <c r="S17" i="7"/>
  <c r="R17" i="7"/>
  <c r="Q17" i="7"/>
  <c r="S16" i="7"/>
  <c r="R16" i="7"/>
  <c r="Q16" i="7"/>
  <c r="S15" i="7"/>
  <c r="R15" i="7"/>
  <c r="Q15" i="7"/>
  <c r="S14" i="7"/>
  <c r="R14" i="7"/>
  <c r="Q14" i="7"/>
  <c r="S13" i="7"/>
  <c r="R13" i="7"/>
  <c r="Q13" i="7"/>
  <c r="S12" i="7"/>
  <c r="R12" i="7"/>
  <c r="Q12" i="7"/>
  <c r="S11" i="7"/>
  <c r="R11" i="7"/>
  <c r="Q11" i="7"/>
  <c r="S10" i="7"/>
  <c r="R10" i="7"/>
  <c r="Q10" i="7"/>
  <c r="S9" i="7"/>
  <c r="R9" i="7"/>
  <c r="Q9" i="7"/>
  <c r="S8" i="7"/>
  <c r="R8" i="7"/>
  <c r="Q8" i="7"/>
  <c r="S7" i="7"/>
  <c r="R7" i="7"/>
  <c r="Q7" i="7"/>
  <c r="S6" i="7"/>
  <c r="R6" i="7"/>
  <c r="Q6" i="7"/>
  <c r="S5" i="7"/>
  <c r="R5" i="7"/>
  <c r="Q5" i="7"/>
  <c r="S4" i="7"/>
  <c r="R4" i="7"/>
  <c r="Q4" i="7"/>
  <c r="S3" i="7"/>
  <c r="R3" i="7"/>
  <c r="Q3" i="7"/>
  <c r="Q29" i="7" l="1"/>
  <c r="R29" i="7"/>
  <c r="S29" i="7"/>
  <c r="R28" i="7"/>
  <c r="R27" i="7"/>
  <c r="Q28" i="7"/>
  <c r="R26" i="7"/>
  <c r="Q27" i="7"/>
  <c r="Q26" i="7"/>
  <c r="S26" i="7" s="1"/>
  <c r="S27" i="7" l="1"/>
  <c r="S28" i="7"/>
</calcChain>
</file>

<file path=xl/sharedStrings.xml><?xml version="1.0" encoding="utf-8"?>
<sst xmlns="http://schemas.openxmlformats.org/spreadsheetml/2006/main" count="192" uniqueCount="40">
  <si>
    <t>平均年齢</t>
    <rPh sb="0" eb="2">
      <t>ヘイキン</t>
    </rPh>
    <rPh sb="2" eb="4">
      <t>ネンレイ</t>
    </rPh>
    <phoneticPr fontId="1"/>
  </si>
  <si>
    <t>（75～）</t>
  </si>
  <si>
    <t xml:space="preserve">65～  </t>
  </si>
  <si>
    <t>15～64</t>
  </si>
  <si>
    <t>0～14</t>
  </si>
  <si>
    <t xml:space="preserve">100～  </t>
  </si>
  <si>
    <t>95～99</t>
  </si>
  <si>
    <t>90～94</t>
  </si>
  <si>
    <t>85～89</t>
  </si>
  <si>
    <t>80～84</t>
  </si>
  <si>
    <t>75～79</t>
  </si>
  <si>
    <t>70～74</t>
  </si>
  <si>
    <t>65～69</t>
  </si>
  <si>
    <t>60～64</t>
  </si>
  <si>
    <t>総数</t>
    <rPh sb="0" eb="2">
      <t>ソウスウ</t>
    </rPh>
    <phoneticPr fontId="1"/>
  </si>
  <si>
    <t>55～59</t>
  </si>
  <si>
    <t>50～54</t>
  </si>
  <si>
    <t>45～49</t>
  </si>
  <si>
    <t>40～44</t>
  </si>
  <si>
    <t>35～39</t>
  </si>
  <si>
    <t>30～34</t>
  </si>
  <si>
    <t>25～29</t>
  </si>
  <si>
    <t>20～24</t>
  </si>
  <si>
    <t>15～19</t>
  </si>
  <si>
    <t>10～14</t>
  </si>
  <si>
    <t>5～ 9</t>
  </si>
  <si>
    <t>0～ 4</t>
  </si>
  <si>
    <t>0</t>
  </si>
  <si>
    <t>女</t>
  </si>
  <si>
    <t>男</t>
  </si>
  <si>
    <t>人口</t>
    <rPh sb="0" eb="2">
      <t>ジンコウ</t>
    </rPh>
    <phoneticPr fontId="1"/>
  </si>
  <si>
    <t>年齢階級</t>
    <rPh sb="0" eb="2">
      <t>ネンレイ</t>
    </rPh>
    <rPh sb="2" eb="4">
      <t>カイキュウ</t>
    </rPh>
    <phoneticPr fontId="1"/>
  </si>
  <si>
    <t>年齢</t>
    <rPh sb="0" eb="2">
      <t>ネンレイ</t>
    </rPh>
    <phoneticPr fontId="1"/>
  </si>
  <si>
    <t>現在</t>
    <rPh sb="0" eb="2">
      <t>ゲンザイ</t>
    </rPh>
    <phoneticPr fontId="1"/>
  </si>
  <si>
    <t>【年齢別人口】</t>
    <rPh sb="1" eb="2">
      <t>トシ</t>
    </rPh>
    <rPh sb="2" eb="3">
      <t>ヨワイ</t>
    </rPh>
    <rPh sb="3" eb="4">
      <t>ベツ</t>
    </rPh>
    <rPh sb="4" eb="5">
      <t>ヒト</t>
    </rPh>
    <rPh sb="5" eb="6">
      <t>クチ</t>
    </rPh>
    <phoneticPr fontId="1"/>
  </si>
  <si>
    <t>100～</t>
    <phoneticPr fontId="1"/>
  </si>
  <si>
    <t>R6.1.1</t>
    <phoneticPr fontId="1"/>
  </si>
  <si>
    <t>R6.4.1</t>
    <phoneticPr fontId="1"/>
  </si>
  <si>
    <t>R6.7.1</t>
    <phoneticPr fontId="1"/>
  </si>
  <si>
    <t>R6.10.1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</si>
</sst>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.00_);[Red]\(#,##0.00\)"/>
    <numFmt numFmtId="177" formatCode="\(#,##0\)"/>
    <numFmt numFmtId="178" formatCode="[$-411]ge\.m\.d;@"/>
  </numFmts>
  <fonts count="11" x14ac:knownFonts="1">
    <font>
      <sz val="10.5"/>
      <name val="ＭＳ 明朝"/>
      <family val="1"/>
      <charset val="128"/>
    </font>
    <font>
      <sz val="6"/>
      <name val="ＭＳ 明朝"/>
      <family val="1"/>
      <charset val="128"/>
    </font>
    <font>
      <sz val="10.5"/>
      <name val="ＭＳ Ｐ明朝"/>
      <family val="1"/>
      <charset val="128"/>
    </font>
    <font>
      <sz val="12"/>
      <name val="ＭＳ Ｐ明朝"/>
      <family val="1"/>
      <charset val="128"/>
    </font>
    <font>
      <sz val="12"/>
      <name val="ＭＳ Ｐゴシック"/>
      <family val="3"/>
      <charset val="128"/>
    </font>
    <font>
      <b/>
      <sz val="10.5"/>
      <name val="ＭＳ 明朝"/>
      <family val="1"/>
      <charset val="128"/>
    </font>
    <font>
      <sz val="10.5"/>
      <name val="ＭＳ Ｐゴシック"/>
      <family val="3"/>
      <charset val="128"/>
    </font>
    <font>
      <sz val="12"/>
      <name val="ＭＳ 明朝"/>
      <family val="1"/>
      <charset val="128"/>
    </font>
    <font>
      <sz val="12"/>
      <name val="Century"/>
      <family val="1"/>
    </font>
    <font>
      <sz val="10.5"/>
      <name val="Century"/>
      <family val="1"/>
    </font>
    <font>
      <sz val="14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tted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</borders>
  <cellStyleXfs count="2">
    <xf numFmtId="0" fontId="0" fillId="0" borderId="0"/>
    <xf numFmtId="38" fontId="5" fillId="0" borderId="0" applyFill="0" applyBorder="0" applyAlignment="0" applyProtection="0"/>
  </cellStyleXfs>
  <cellXfs count="43">
    <xf numFmtId="0" fontId="0" fillId="0" borderId="0" xfId="0"/>
    <xf numFmtId="0" fontId="0" fillId="0" borderId="0" xfId="0" applyFont="1"/>
    <xf numFmtId="0" fontId="0" fillId="0" borderId="1" xfId="0" applyFont="1" applyBorder="1"/>
    <xf numFmtId="0" fontId="2" fillId="0" borderId="0" xfId="0" applyFont="1" applyBorder="1"/>
    <xf numFmtId="0" fontId="2" fillId="0" borderId="0" xfId="0" applyFont="1"/>
    <xf numFmtId="3" fontId="3" fillId="0" borderId="2" xfId="0" applyNumberFormat="1" applyFont="1" applyBorder="1" applyAlignment="1">
      <alignment vertical="center"/>
    </xf>
    <xf numFmtId="3" fontId="3" fillId="0" borderId="3" xfId="0" applyNumberFormat="1" applyFont="1" applyBorder="1" applyAlignment="1">
      <alignment vertical="center"/>
    </xf>
    <xf numFmtId="0" fontId="4" fillId="2" borderId="2" xfId="0" applyFont="1" applyFill="1" applyBorder="1" applyAlignment="1">
      <alignment horizontal="center" vertical="center"/>
    </xf>
    <xf numFmtId="3" fontId="3" fillId="0" borderId="4" xfId="0" applyNumberFormat="1" applyFont="1" applyBorder="1" applyAlignment="1">
      <alignment vertical="center"/>
    </xf>
    <xf numFmtId="0" fontId="4" fillId="2" borderId="4" xfId="0" applyFont="1" applyFill="1" applyBorder="1" applyAlignment="1">
      <alignment horizontal="center" vertical="center"/>
    </xf>
    <xf numFmtId="3" fontId="3" fillId="0" borderId="5" xfId="0" applyNumberFormat="1" applyFont="1" applyBorder="1" applyAlignment="1">
      <alignment vertical="center"/>
    </xf>
    <xf numFmtId="3" fontId="3" fillId="0" borderId="6" xfId="0" applyNumberFormat="1" applyFont="1" applyBorder="1" applyAlignment="1">
      <alignment vertical="center"/>
    </xf>
    <xf numFmtId="3" fontId="3" fillId="0" borderId="7" xfId="0" applyNumberFormat="1" applyFont="1" applyBorder="1" applyAlignment="1">
      <alignment vertical="center"/>
    </xf>
    <xf numFmtId="0" fontId="4" fillId="2" borderId="6" xfId="0" applyFont="1" applyFill="1" applyBorder="1" applyAlignment="1">
      <alignment horizontal="center" vertical="center"/>
    </xf>
    <xf numFmtId="3" fontId="3" fillId="0" borderId="8" xfId="0" applyNumberFormat="1" applyFont="1" applyBorder="1" applyAlignment="1">
      <alignment vertical="center"/>
    </xf>
    <xf numFmtId="0" fontId="0" fillId="0" borderId="9" xfId="0" applyFont="1" applyBorder="1"/>
    <xf numFmtId="176" fontId="3" fillId="3" borderId="8" xfId="0" applyNumberFormat="1" applyFont="1" applyFill="1" applyBorder="1" applyAlignment="1">
      <alignment vertical="center"/>
    </xf>
    <xf numFmtId="0" fontId="4" fillId="3" borderId="8" xfId="0" applyFont="1" applyFill="1" applyBorder="1" applyAlignment="1">
      <alignment horizontal="center" vertical="center"/>
    </xf>
    <xf numFmtId="177" fontId="2" fillId="0" borderId="8" xfId="0" applyNumberFormat="1" applyFont="1" applyBorder="1" applyAlignment="1">
      <alignment vertical="center"/>
    </xf>
    <xf numFmtId="0" fontId="4" fillId="4" borderId="8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38" fontId="3" fillId="0" borderId="2" xfId="1" applyFont="1" applyBorder="1" applyAlignment="1">
      <alignment vertical="center"/>
    </xf>
    <xf numFmtId="0" fontId="3" fillId="0" borderId="2" xfId="0" applyFont="1" applyBorder="1" applyAlignment="1">
      <alignment vertical="center"/>
    </xf>
    <xf numFmtId="3" fontId="2" fillId="0" borderId="0" xfId="0" applyNumberFormat="1" applyFont="1"/>
    <xf numFmtId="0" fontId="6" fillId="0" borderId="0" xfId="0" applyFont="1"/>
    <xf numFmtId="3" fontId="3" fillId="0" borderId="10" xfId="0" applyNumberFormat="1" applyFont="1" applyBorder="1" applyAlignment="1">
      <alignment vertical="center"/>
    </xf>
    <xf numFmtId="0" fontId="4" fillId="2" borderId="7" xfId="0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4" fillId="4" borderId="10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7" fillId="0" borderId="0" xfId="0" applyFont="1" applyBorder="1"/>
    <xf numFmtId="0" fontId="7" fillId="3" borderId="0" xfId="0" applyFont="1" applyFill="1"/>
    <xf numFmtId="0" fontId="9" fillId="0" borderId="0" xfId="0" applyFont="1"/>
    <xf numFmtId="0" fontId="10" fillId="0" borderId="0" xfId="0" applyFont="1"/>
    <xf numFmtId="3" fontId="3" fillId="0" borderId="0" xfId="0" applyNumberFormat="1" applyFont="1" applyFill="1" applyBorder="1" applyAlignment="1">
      <alignment vertical="center"/>
    </xf>
    <xf numFmtId="4" fontId="2" fillId="0" borderId="0" xfId="0" applyNumberFormat="1" applyFont="1"/>
    <xf numFmtId="0" fontId="4" fillId="0" borderId="10" xfId="0" applyFont="1" applyFill="1" applyBorder="1" applyAlignment="1">
      <alignment horizontal="center" vertical="center"/>
    </xf>
    <xf numFmtId="178" fontId="8" fillId="3" borderId="9" xfId="0" quotePrefix="1" applyNumberFormat="1" applyFont="1" applyFill="1" applyBorder="1" applyAlignment="1">
      <alignment horizontal="right"/>
    </xf>
    <xf numFmtId="178" fontId="8" fillId="3" borderId="9" xfId="0" applyNumberFormat="1" applyFont="1" applyFill="1" applyBorder="1" applyAlignment="1">
      <alignment horizontal="right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3"/>
  <sheetViews>
    <sheetView showZeros="0" topLeftCell="A13" zoomScale="90" zoomScaleNormal="90" zoomScaleSheetLayoutView="90" workbookViewId="0">
      <selection activeCell="N33" sqref="N33"/>
    </sheetView>
  </sheetViews>
  <sheetFormatPr defaultRowHeight="16.5" customHeight="1" x14ac:dyDescent="0.15"/>
  <cols>
    <col min="1" max="2" width="12.28515625" style="1" customWidth="1"/>
    <col min="3" max="4" width="10.28515625" style="1" customWidth="1"/>
    <col min="5" max="5" width="5.28515625" style="1" customWidth="1"/>
    <col min="6" max="7" width="12.28515625" style="1" customWidth="1"/>
    <col min="8" max="9" width="10.28515625" style="1" customWidth="1"/>
    <col min="10" max="10" width="5.28515625" style="1" customWidth="1"/>
    <col min="11" max="12" width="12.28515625" style="1" customWidth="1"/>
    <col min="13" max="14" width="10.28515625" style="1" customWidth="1"/>
    <col min="15" max="15" width="5.28515625" style="1" customWidth="1"/>
    <col min="16" max="17" width="12.42578125" style="1" customWidth="1"/>
    <col min="18" max="19" width="11.5703125" style="1" customWidth="1"/>
    <col min="20" max="20" width="9.140625" style="1" customWidth="1"/>
    <col min="21" max="16384" width="9.140625" style="1"/>
  </cols>
  <sheetData>
    <row r="1" spans="1:19" ht="21.75" customHeight="1" x14ac:dyDescent="0.25">
      <c r="A1" s="37" t="s">
        <v>34</v>
      </c>
      <c r="B1" s="36"/>
      <c r="C1" s="41" t="s">
        <v>36</v>
      </c>
      <c r="D1" s="42"/>
      <c r="E1" s="35" t="s">
        <v>33</v>
      </c>
      <c r="I1" s="34"/>
    </row>
    <row r="2" spans="1:19" ht="16.5" customHeight="1" x14ac:dyDescent="0.15">
      <c r="A2" s="33" t="s">
        <v>32</v>
      </c>
      <c r="B2" s="31" t="s">
        <v>30</v>
      </c>
      <c r="C2" s="31" t="s">
        <v>29</v>
      </c>
      <c r="D2" s="31" t="s">
        <v>28</v>
      </c>
      <c r="F2" s="33" t="s">
        <v>32</v>
      </c>
      <c r="G2" s="31" t="s">
        <v>30</v>
      </c>
      <c r="H2" s="31" t="s">
        <v>29</v>
      </c>
      <c r="I2" s="31" t="s">
        <v>28</v>
      </c>
      <c r="K2" s="33" t="s">
        <v>32</v>
      </c>
      <c r="L2" s="31" t="s">
        <v>30</v>
      </c>
      <c r="M2" s="31" t="s">
        <v>29</v>
      </c>
      <c r="N2" s="31" t="s">
        <v>28</v>
      </c>
      <c r="P2" s="32" t="s">
        <v>31</v>
      </c>
      <c r="Q2" s="31" t="s">
        <v>30</v>
      </c>
      <c r="R2" s="31" t="s">
        <v>29</v>
      </c>
      <c r="S2" s="31" t="s">
        <v>28</v>
      </c>
    </row>
    <row r="3" spans="1:19" ht="16.5" customHeight="1" x14ac:dyDescent="0.15">
      <c r="A3" s="30" t="s">
        <v>27</v>
      </c>
      <c r="B3" s="12">
        <v>506</v>
      </c>
      <c r="C3" s="12">
        <v>268</v>
      </c>
      <c r="D3" s="12">
        <v>238</v>
      </c>
      <c r="F3" s="29">
        <v>50</v>
      </c>
      <c r="G3" s="12">
        <v>1795</v>
      </c>
      <c r="H3" s="12">
        <v>930</v>
      </c>
      <c r="I3" s="11">
        <v>865</v>
      </c>
      <c r="K3" s="33" t="s">
        <v>35</v>
      </c>
      <c r="L3" s="28">
        <v>63</v>
      </c>
      <c r="M3" s="28">
        <v>4</v>
      </c>
      <c r="N3" s="28">
        <v>59</v>
      </c>
      <c r="P3" s="21" t="s">
        <v>26</v>
      </c>
      <c r="Q3" s="12">
        <f>SUM(B3:B7)</f>
        <v>2793</v>
      </c>
      <c r="R3" s="12">
        <f>SUM(C3:C7)</f>
        <v>1417</v>
      </c>
      <c r="S3" s="12">
        <f>SUM(D3:D7)</f>
        <v>1376</v>
      </c>
    </row>
    <row r="4" spans="1:19" ht="16.5" customHeight="1" x14ac:dyDescent="0.15">
      <c r="A4" s="9">
        <v>1</v>
      </c>
      <c r="B4" s="8">
        <v>534</v>
      </c>
      <c r="C4" s="8">
        <v>257</v>
      </c>
      <c r="D4" s="8">
        <v>277</v>
      </c>
      <c r="F4" s="9">
        <v>51</v>
      </c>
      <c r="G4" s="8">
        <v>1777</v>
      </c>
      <c r="H4" s="8">
        <v>926</v>
      </c>
      <c r="I4" s="8">
        <v>851</v>
      </c>
      <c r="K4" s="40" t="s">
        <v>14</v>
      </c>
      <c r="L4" s="28">
        <f>SUM(M4:N4)</f>
        <v>106008</v>
      </c>
      <c r="M4" s="28">
        <f>SUM(C3:C52,H3:H52,M3:M3)</f>
        <v>52250</v>
      </c>
      <c r="N4" s="28">
        <f>SUM(D3:D52,I3:I52,N3:N3)</f>
        <v>53758</v>
      </c>
      <c r="P4" s="20" t="s">
        <v>25</v>
      </c>
      <c r="Q4" s="8">
        <f>SUM(B8:B12)</f>
        <v>3506</v>
      </c>
      <c r="R4" s="8">
        <f>SUM(C8:C12)</f>
        <v>1796</v>
      </c>
      <c r="S4" s="8">
        <f>SUM(D8:D12)</f>
        <v>1710</v>
      </c>
    </row>
    <row r="5" spans="1:19" ht="16.5" customHeight="1" x14ac:dyDescent="0.15">
      <c r="A5" s="9">
        <v>2</v>
      </c>
      <c r="B5" s="8">
        <v>535</v>
      </c>
      <c r="C5" s="8">
        <v>255</v>
      </c>
      <c r="D5" s="8">
        <v>280</v>
      </c>
      <c r="F5" s="9">
        <v>52</v>
      </c>
      <c r="G5" s="8">
        <v>1665</v>
      </c>
      <c r="H5" s="8">
        <v>890</v>
      </c>
      <c r="I5" s="8">
        <v>775</v>
      </c>
      <c r="K5" s="27"/>
      <c r="L5" s="4"/>
      <c r="M5" s="4"/>
      <c r="N5" s="4"/>
      <c r="P5" s="20" t="s">
        <v>24</v>
      </c>
      <c r="Q5" s="8">
        <f>SUM(B13:B17)</f>
        <v>3959</v>
      </c>
      <c r="R5" s="8">
        <f>SUM(C13:C17)</f>
        <v>2038</v>
      </c>
      <c r="S5" s="8">
        <f>SUM(D13:D17)</f>
        <v>1921</v>
      </c>
    </row>
    <row r="6" spans="1:19" ht="16.5" customHeight="1" x14ac:dyDescent="0.15">
      <c r="A6" s="9">
        <v>3</v>
      </c>
      <c r="B6" s="8">
        <v>604</v>
      </c>
      <c r="C6" s="8">
        <v>318</v>
      </c>
      <c r="D6" s="8">
        <v>286</v>
      </c>
      <c r="F6" s="9">
        <v>53</v>
      </c>
      <c r="G6" s="8">
        <v>1684</v>
      </c>
      <c r="H6" s="8">
        <v>901</v>
      </c>
      <c r="I6" s="8">
        <v>783</v>
      </c>
      <c r="K6" s="27"/>
      <c r="L6" s="26"/>
      <c r="M6" s="26"/>
      <c r="N6" s="26"/>
      <c r="P6" s="20" t="s">
        <v>23</v>
      </c>
      <c r="Q6" s="8">
        <f>SUM(B18:B22)</f>
        <v>4263</v>
      </c>
      <c r="R6" s="8">
        <f>SUM(C18:C22)</f>
        <v>2201</v>
      </c>
      <c r="S6" s="8">
        <f>SUM(D18:D22)</f>
        <v>2062</v>
      </c>
    </row>
    <row r="7" spans="1:19" ht="16.5" customHeight="1" x14ac:dyDescent="0.15">
      <c r="A7" s="7">
        <v>4</v>
      </c>
      <c r="B7" s="5">
        <v>614</v>
      </c>
      <c r="C7" s="5">
        <v>319</v>
      </c>
      <c r="D7" s="5">
        <v>295</v>
      </c>
      <c r="F7" s="7">
        <v>54</v>
      </c>
      <c r="G7" s="5">
        <v>1599</v>
      </c>
      <c r="H7" s="5">
        <v>874</v>
      </c>
      <c r="I7" s="5">
        <v>725</v>
      </c>
      <c r="P7" s="23" t="s">
        <v>22</v>
      </c>
      <c r="Q7" s="5">
        <f>SUM(B23:B27)</f>
        <v>4769</v>
      </c>
      <c r="R7" s="5">
        <f>SUM(C23:C27)</f>
        <v>2488</v>
      </c>
      <c r="S7" s="5">
        <f>SUM(D23:D27)</f>
        <v>2281</v>
      </c>
    </row>
    <row r="8" spans="1:19" ht="16.5" customHeight="1" x14ac:dyDescent="0.15">
      <c r="A8" s="13">
        <v>5</v>
      </c>
      <c r="B8" s="6">
        <v>696</v>
      </c>
      <c r="C8" s="11">
        <v>351</v>
      </c>
      <c r="D8" s="11">
        <v>345</v>
      </c>
      <c r="F8" s="13">
        <v>55</v>
      </c>
      <c r="G8" s="11">
        <v>1557</v>
      </c>
      <c r="H8" s="11">
        <v>802</v>
      </c>
      <c r="I8" s="11">
        <v>755</v>
      </c>
      <c r="P8" s="21" t="s">
        <v>21</v>
      </c>
      <c r="Q8" s="12">
        <f>SUM(B28:B32)</f>
        <v>4449</v>
      </c>
      <c r="R8" s="12">
        <f>SUM(C28:C32)</f>
        <v>2313</v>
      </c>
      <c r="S8" s="12">
        <f>SUM(D28:D32)</f>
        <v>2136</v>
      </c>
    </row>
    <row r="9" spans="1:19" ht="16.5" customHeight="1" x14ac:dyDescent="0.15">
      <c r="A9" s="9">
        <v>6</v>
      </c>
      <c r="B9" s="6">
        <v>666</v>
      </c>
      <c r="C9" s="8">
        <v>328</v>
      </c>
      <c r="D9" s="8">
        <v>338</v>
      </c>
      <c r="F9" s="9">
        <v>56</v>
      </c>
      <c r="G9" s="8">
        <v>1584</v>
      </c>
      <c r="H9" s="8">
        <v>828</v>
      </c>
      <c r="I9" s="8">
        <v>756</v>
      </c>
      <c r="P9" s="20" t="s">
        <v>20</v>
      </c>
      <c r="Q9" s="8">
        <f>SUM(B33:B37)</f>
        <v>4574</v>
      </c>
      <c r="R9" s="8">
        <f>SUM(C33:C37)</f>
        <v>2398</v>
      </c>
      <c r="S9" s="8">
        <f>SUM(D33:D37)</f>
        <v>2176</v>
      </c>
    </row>
    <row r="10" spans="1:19" ht="16.5" customHeight="1" x14ac:dyDescent="0.15">
      <c r="A10" s="9">
        <v>7</v>
      </c>
      <c r="B10" s="6">
        <v>708</v>
      </c>
      <c r="C10" s="8">
        <v>361</v>
      </c>
      <c r="D10" s="8">
        <v>347</v>
      </c>
      <c r="F10" s="9">
        <v>57</v>
      </c>
      <c r="G10" s="8">
        <v>1104</v>
      </c>
      <c r="H10" s="8">
        <v>584</v>
      </c>
      <c r="I10" s="8">
        <v>520</v>
      </c>
      <c r="P10" s="20" t="s">
        <v>19</v>
      </c>
      <c r="Q10" s="8">
        <f>SUM(B38:B42)</f>
        <v>5339</v>
      </c>
      <c r="R10" s="8">
        <f>SUM(C38:C42)</f>
        <v>2745</v>
      </c>
      <c r="S10" s="8">
        <f>SUM(D38:D42)</f>
        <v>2594</v>
      </c>
    </row>
    <row r="11" spans="1:19" ht="16.5" customHeight="1" x14ac:dyDescent="0.15">
      <c r="A11" s="9">
        <v>8</v>
      </c>
      <c r="B11" s="8">
        <v>732</v>
      </c>
      <c r="C11" s="8">
        <v>385</v>
      </c>
      <c r="D11" s="8">
        <v>347</v>
      </c>
      <c r="F11" s="9">
        <v>58</v>
      </c>
      <c r="G11" s="8">
        <v>1447</v>
      </c>
      <c r="H11" s="8">
        <v>750</v>
      </c>
      <c r="I11" s="8">
        <v>697</v>
      </c>
      <c r="P11" s="20" t="s">
        <v>18</v>
      </c>
      <c r="Q11" s="8">
        <f>SUM(B43:B47)</f>
        <v>6281</v>
      </c>
      <c r="R11" s="8">
        <f>SUM(C43:C47)</f>
        <v>3280</v>
      </c>
      <c r="S11" s="8">
        <f>SUM(D43:D47)</f>
        <v>3001</v>
      </c>
    </row>
    <row r="12" spans="1:19" ht="16.5" customHeight="1" x14ac:dyDescent="0.15">
      <c r="A12" s="7">
        <v>9</v>
      </c>
      <c r="B12" s="14">
        <v>704</v>
      </c>
      <c r="C12" s="5">
        <v>371</v>
      </c>
      <c r="D12" s="5">
        <v>333</v>
      </c>
      <c r="F12" s="7">
        <v>59</v>
      </c>
      <c r="G12" s="5">
        <v>1289</v>
      </c>
      <c r="H12" s="5">
        <v>639</v>
      </c>
      <c r="I12" s="5">
        <v>650</v>
      </c>
      <c r="P12" s="23" t="s">
        <v>17</v>
      </c>
      <c r="Q12" s="5">
        <f>SUM(B48:B52)</f>
        <v>7723</v>
      </c>
      <c r="R12" s="5">
        <f>SUM(C48:C52)</f>
        <v>4038</v>
      </c>
      <c r="S12" s="5">
        <f>SUM(D48:D52)</f>
        <v>3685</v>
      </c>
    </row>
    <row r="13" spans="1:19" ht="16.5" customHeight="1" x14ac:dyDescent="0.15">
      <c r="A13" s="13">
        <v>10</v>
      </c>
      <c r="B13" s="8">
        <v>778</v>
      </c>
      <c r="C13" s="11">
        <v>420</v>
      </c>
      <c r="D13" s="11">
        <v>358</v>
      </c>
      <c r="F13" s="13">
        <v>60</v>
      </c>
      <c r="G13" s="11">
        <v>1278</v>
      </c>
      <c r="H13" s="11">
        <v>658</v>
      </c>
      <c r="I13" s="11">
        <v>620</v>
      </c>
      <c r="P13" s="21" t="s">
        <v>16</v>
      </c>
      <c r="Q13" s="12">
        <f>SUM(G3:G7)</f>
        <v>8520</v>
      </c>
      <c r="R13" s="12">
        <f>SUM(H3:H7)</f>
        <v>4521</v>
      </c>
      <c r="S13" s="12">
        <f>SUM(I3:I7)</f>
        <v>3999</v>
      </c>
    </row>
    <row r="14" spans="1:19" ht="16.5" customHeight="1" x14ac:dyDescent="0.15">
      <c r="A14" s="9">
        <v>11</v>
      </c>
      <c r="B14" s="10">
        <v>769</v>
      </c>
      <c r="C14" s="8">
        <v>397</v>
      </c>
      <c r="D14" s="8">
        <v>372</v>
      </c>
      <c r="F14" s="9">
        <v>61</v>
      </c>
      <c r="G14" s="8">
        <v>1256</v>
      </c>
      <c r="H14" s="8">
        <v>616</v>
      </c>
      <c r="I14" s="8">
        <v>640</v>
      </c>
      <c r="P14" s="20" t="s">
        <v>15</v>
      </c>
      <c r="Q14" s="8">
        <f>SUM(G8:G12)</f>
        <v>6981</v>
      </c>
      <c r="R14" s="8">
        <f>SUM(H8:H12)</f>
        <v>3603</v>
      </c>
      <c r="S14" s="8">
        <f>SUM(I8:I12)</f>
        <v>3378</v>
      </c>
    </row>
    <row r="15" spans="1:19" ht="16.5" customHeight="1" x14ac:dyDescent="0.15">
      <c r="A15" s="9">
        <v>12</v>
      </c>
      <c r="B15" s="6">
        <v>764</v>
      </c>
      <c r="C15" s="8">
        <v>388</v>
      </c>
      <c r="D15" s="8">
        <v>376</v>
      </c>
      <c r="F15" s="9">
        <v>62</v>
      </c>
      <c r="G15" s="8">
        <v>1160</v>
      </c>
      <c r="H15" s="8">
        <v>584</v>
      </c>
      <c r="I15" s="8">
        <v>576</v>
      </c>
      <c r="P15" s="20" t="s">
        <v>13</v>
      </c>
      <c r="Q15" s="8">
        <f>SUM(G13:G17)</f>
        <v>6022</v>
      </c>
      <c r="R15" s="8">
        <f>SUM(H13:H17)</f>
        <v>3036</v>
      </c>
      <c r="S15" s="8">
        <f>SUM(I13:I17)</f>
        <v>2986</v>
      </c>
    </row>
    <row r="16" spans="1:19" ht="16.5" customHeight="1" x14ac:dyDescent="0.15">
      <c r="A16" s="9">
        <v>13</v>
      </c>
      <c r="B16" s="6">
        <v>828</v>
      </c>
      <c r="C16" s="8">
        <v>423</v>
      </c>
      <c r="D16" s="8">
        <v>405</v>
      </c>
      <c r="F16" s="9">
        <v>63</v>
      </c>
      <c r="G16" s="8">
        <v>1116</v>
      </c>
      <c r="H16" s="8">
        <v>552</v>
      </c>
      <c r="I16" s="8">
        <v>564</v>
      </c>
      <c r="P16" s="20" t="s">
        <v>12</v>
      </c>
      <c r="Q16" s="8">
        <f>SUM(G18:G22)</f>
        <v>6459</v>
      </c>
      <c r="R16" s="8">
        <f>SUM(H18:H22)</f>
        <v>3045</v>
      </c>
      <c r="S16" s="8">
        <f>SUM(I18:I22)</f>
        <v>3414</v>
      </c>
    </row>
    <row r="17" spans="1:19" ht="16.5" customHeight="1" x14ac:dyDescent="0.15">
      <c r="A17" s="7">
        <v>14</v>
      </c>
      <c r="B17" s="5">
        <v>820</v>
      </c>
      <c r="C17" s="5">
        <v>410</v>
      </c>
      <c r="D17" s="5">
        <v>410</v>
      </c>
      <c r="F17" s="7">
        <v>64</v>
      </c>
      <c r="G17" s="5">
        <v>1212</v>
      </c>
      <c r="H17" s="5">
        <v>626</v>
      </c>
      <c r="I17" s="5">
        <v>586</v>
      </c>
      <c r="P17" s="23" t="s">
        <v>11</v>
      </c>
      <c r="Q17" s="5">
        <f>SUM(G23:G27)</f>
        <v>8814</v>
      </c>
      <c r="R17" s="5">
        <f>SUM(H23:H27)</f>
        <v>4045</v>
      </c>
      <c r="S17" s="5">
        <f>SUM(I23:I27)</f>
        <v>4769</v>
      </c>
    </row>
    <row r="18" spans="1:19" ht="16.5" customHeight="1" x14ac:dyDescent="0.15">
      <c r="A18" s="13">
        <v>15</v>
      </c>
      <c r="B18" s="8">
        <v>858</v>
      </c>
      <c r="C18" s="11">
        <v>442</v>
      </c>
      <c r="D18" s="11">
        <v>416</v>
      </c>
      <c r="F18" s="13">
        <v>65</v>
      </c>
      <c r="G18" s="11">
        <v>1200</v>
      </c>
      <c r="H18" s="11">
        <v>567</v>
      </c>
      <c r="I18" s="11">
        <v>633</v>
      </c>
      <c r="P18" s="21" t="s">
        <v>10</v>
      </c>
      <c r="Q18" s="12">
        <f>SUM(G28:G32)</f>
        <v>8985</v>
      </c>
      <c r="R18" s="12">
        <f>SUM(H28:H32)</f>
        <v>4039</v>
      </c>
      <c r="S18" s="12">
        <f>SUM(I28:I32)</f>
        <v>4946</v>
      </c>
    </row>
    <row r="19" spans="1:19" ht="16.5" customHeight="1" x14ac:dyDescent="0.15">
      <c r="A19" s="9">
        <v>16</v>
      </c>
      <c r="B19" s="10">
        <v>784</v>
      </c>
      <c r="C19" s="8">
        <v>410</v>
      </c>
      <c r="D19" s="8">
        <v>374</v>
      </c>
      <c r="F19" s="9">
        <v>66</v>
      </c>
      <c r="G19" s="8">
        <v>1175</v>
      </c>
      <c r="H19" s="8">
        <v>582</v>
      </c>
      <c r="I19" s="8">
        <v>593</v>
      </c>
      <c r="J19" s="38"/>
      <c r="P19" s="20" t="s">
        <v>9</v>
      </c>
      <c r="Q19" s="8">
        <f>SUM(G33:G37)</f>
        <v>7184</v>
      </c>
      <c r="R19" s="8">
        <f>SUM(H33:H37)</f>
        <v>3240</v>
      </c>
      <c r="S19" s="8">
        <f>SUM(I33:I37)</f>
        <v>3944</v>
      </c>
    </row>
    <row r="20" spans="1:19" ht="16.5" customHeight="1" x14ac:dyDescent="0.15">
      <c r="A20" s="9">
        <v>17</v>
      </c>
      <c r="B20" s="6">
        <v>854</v>
      </c>
      <c r="C20" s="8">
        <v>449</v>
      </c>
      <c r="D20" s="8">
        <v>405</v>
      </c>
      <c r="F20" s="9">
        <v>67</v>
      </c>
      <c r="G20" s="8">
        <v>1276</v>
      </c>
      <c r="H20" s="8">
        <v>600</v>
      </c>
      <c r="I20" s="8">
        <v>676</v>
      </c>
      <c r="P20" s="20" t="s">
        <v>8</v>
      </c>
      <c r="Q20" s="8">
        <f>SUM(G38:G42)</f>
        <v>3583</v>
      </c>
      <c r="R20" s="8">
        <f>SUM(H38:H42)</f>
        <v>1523</v>
      </c>
      <c r="S20" s="8">
        <f>SUM(I38:I42)</f>
        <v>2060</v>
      </c>
    </row>
    <row r="21" spans="1:19" ht="16.5" customHeight="1" x14ac:dyDescent="0.15">
      <c r="A21" s="9">
        <v>18</v>
      </c>
      <c r="B21" s="6">
        <v>858</v>
      </c>
      <c r="C21" s="8">
        <v>446</v>
      </c>
      <c r="D21" s="8">
        <v>412</v>
      </c>
      <c r="F21" s="9">
        <v>68</v>
      </c>
      <c r="G21" s="8">
        <v>1318</v>
      </c>
      <c r="H21" s="8">
        <v>605</v>
      </c>
      <c r="I21" s="8">
        <v>713</v>
      </c>
      <c r="P21" s="20" t="s">
        <v>7</v>
      </c>
      <c r="Q21" s="8">
        <f>SUM(G43:G47)</f>
        <v>1366</v>
      </c>
      <c r="R21" s="8">
        <f>SUM(H43:H47)</f>
        <v>404</v>
      </c>
      <c r="S21" s="8">
        <f>SUM(I43:I47)</f>
        <v>962</v>
      </c>
    </row>
    <row r="22" spans="1:19" ht="16.5" customHeight="1" x14ac:dyDescent="0.15">
      <c r="A22" s="7">
        <v>19</v>
      </c>
      <c r="B22" s="5">
        <v>909</v>
      </c>
      <c r="C22" s="25">
        <v>454</v>
      </c>
      <c r="D22" s="5">
        <v>455</v>
      </c>
      <c r="F22" s="7">
        <v>69</v>
      </c>
      <c r="G22" s="5">
        <v>1490</v>
      </c>
      <c r="H22" s="24">
        <v>691</v>
      </c>
      <c r="I22" s="5">
        <v>799</v>
      </c>
      <c r="P22" s="23" t="s">
        <v>6</v>
      </c>
      <c r="Q22" s="5">
        <f>SUM(G48:G52)</f>
        <v>375</v>
      </c>
      <c r="R22" s="5">
        <f>SUM(H48:H52)</f>
        <v>76</v>
      </c>
      <c r="S22" s="5">
        <f>SUM(I48:I52)</f>
        <v>299</v>
      </c>
    </row>
    <row r="23" spans="1:19" ht="16.5" customHeight="1" x14ac:dyDescent="0.15">
      <c r="A23" s="13">
        <v>20</v>
      </c>
      <c r="B23" s="8">
        <v>982</v>
      </c>
      <c r="C23" s="11">
        <v>518</v>
      </c>
      <c r="D23" s="11">
        <v>464</v>
      </c>
      <c r="F23" s="13">
        <v>70</v>
      </c>
      <c r="G23" s="11">
        <v>1469</v>
      </c>
      <c r="H23" s="11">
        <v>680</v>
      </c>
      <c r="I23" s="11">
        <v>789</v>
      </c>
      <c r="P23" s="22" t="s">
        <v>5</v>
      </c>
      <c r="Q23" s="10">
        <f>SUM(L3:L3)</f>
        <v>63</v>
      </c>
      <c r="R23" s="10">
        <f>SUM(M3:M3)</f>
        <v>4</v>
      </c>
      <c r="S23" s="10">
        <f>SUM(N3:N3)</f>
        <v>59</v>
      </c>
    </row>
    <row r="24" spans="1:19" ht="16.5" customHeight="1" x14ac:dyDescent="0.15">
      <c r="A24" s="9">
        <v>21</v>
      </c>
      <c r="B24" s="11">
        <v>983</v>
      </c>
      <c r="C24" s="8">
        <v>508</v>
      </c>
      <c r="D24" s="8">
        <v>475</v>
      </c>
      <c r="F24" s="9">
        <v>71</v>
      </c>
      <c r="G24" s="8">
        <v>1635</v>
      </c>
      <c r="H24" s="8">
        <v>752</v>
      </c>
      <c r="I24" s="8">
        <v>883</v>
      </c>
      <c r="P24" s="22"/>
      <c r="Q24" s="10"/>
      <c r="R24" s="10"/>
      <c r="S24" s="10"/>
    </row>
    <row r="25" spans="1:19" ht="16.5" customHeight="1" x14ac:dyDescent="0.15">
      <c r="A25" s="9">
        <v>22</v>
      </c>
      <c r="B25" s="10">
        <v>900</v>
      </c>
      <c r="C25" s="8">
        <v>442</v>
      </c>
      <c r="D25" s="8">
        <v>458</v>
      </c>
      <c r="F25" s="9">
        <v>72</v>
      </c>
      <c r="G25" s="8">
        <v>1722</v>
      </c>
      <c r="H25" s="8">
        <v>756</v>
      </c>
      <c r="I25" s="8">
        <v>966</v>
      </c>
      <c r="P25" s="19"/>
      <c r="Q25" s="14"/>
      <c r="R25" s="14"/>
      <c r="S25" s="14"/>
    </row>
    <row r="26" spans="1:19" ht="16.5" customHeight="1" x14ac:dyDescent="0.15">
      <c r="A26" s="9">
        <v>23</v>
      </c>
      <c r="B26" s="8">
        <v>918</v>
      </c>
      <c r="C26" s="8">
        <v>483</v>
      </c>
      <c r="D26" s="8">
        <v>435</v>
      </c>
      <c r="F26" s="9">
        <v>73</v>
      </c>
      <c r="G26" s="8">
        <v>1880</v>
      </c>
      <c r="H26" s="8">
        <v>872</v>
      </c>
      <c r="I26" s="8">
        <v>1008</v>
      </c>
      <c r="P26" s="21" t="s">
        <v>4</v>
      </c>
      <c r="Q26" s="12">
        <f>SUM(Q3:Q5)</f>
        <v>10258</v>
      </c>
      <c r="R26" s="12">
        <f>SUM(R3:R5)</f>
        <v>5251</v>
      </c>
      <c r="S26" s="12">
        <f>Q26-R26</f>
        <v>5007</v>
      </c>
    </row>
    <row r="27" spans="1:19" ht="16.5" customHeight="1" x14ac:dyDescent="0.15">
      <c r="A27" s="7">
        <v>24</v>
      </c>
      <c r="B27" s="14">
        <v>986</v>
      </c>
      <c r="C27" s="5">
        <v>537</v>
      </c>
      <c r="D27" s="5">
        <v>449</v>
      </c>
      <c r="F27" s="7">
        <v>74</v>
      </c>
      <c r="G27" s="6">
        <v>2108</v>
      </c>
      <c r="H27" s="5">
        <v>985</v>
      </c>
      <c r="I27" s="5">
        <v>1123</v>
      </c>
      <c r="P27" s="20" t="s">
        <v>3</v>
      </c>
      <c r="Q27" s="8">
        <f>SUM(Q6:Q15)</f>
        <v>58921</v>
      </c>
      <c r="R27" s="8">
        <f>SUM(R6:R15)</f>
        <v>30623</v>
      </c>
      <c r="S27" s="8">
        <f>Q27-R27</f>
        <v>28298</v>
      </c>
    </row>
    <row r="28" spans="1:19" ht="16.5" customHeight="1" x14ac:dyDescent="0.15">
      <c r="A28" s="13">
        <v>25</v>
      </c>
      <c r="B28" s="6">
        <v>866</v>
      </c>
      <c r="C28" s="11">
        <v>451</v>
      </c>
      <c r="D28" s="11">
        <v>415</v>
      </c>
      <c r="F28" s="13">
        <v>75</v>
      </c>
      <c r="G28" s="12">
        <v>2167</v>
      </c>
      <c r="H28" s="11">
        <v>969</v>
      </c>
      <c r="I28" s="11">
        <v>1198</v>
      </c>
      <c r="P28" s="20" t="s">
        <v>2</v>
      </c>
      <c r="Q28" s="8">
        <f>SUM(Q16:Q23)</f>
        <v>36829</v>
      </c>
      <c r="R28" s="8">
        <f>SUM(R16:R23)</f>
        <v>16376</v>
      </c>
      <c r="S28" s="8">
        <f>Q28-R28</f>
        <v>20453</v>
      </c>
    </row>
    <row r="29" spans="1:19" ht="16.5" customHeight="1" x14ac:dyDescent="0.15">
      <c r="A29" s="9">
        <v>26</v>
      </c>
      <c r="B29" s="6">
        <v>926</v>
      </c>
      <c r="C29" s="8">
        <v>471</v>
      </c>
      <c r="D29" s="8">
        <v>455</v>
      </c>
      <c r="F29" s="9">
        <v>76</v>
      </c>
      <c r="G29" s="8">
        <v>2210</v>
      </c>
      <c r="H29" s="8">
        <v>949</v>
      </c>
      <c r="I29" s="8">
        <v>1261</v>
      </c>
      <c r="P29" s="19" t="s">
        <v>1</v>
      </c>
      <c r="Q29" s="18">
        <f>SUM(Q18:Q23)</f>
        <v>21556</v>
      </c>
      <c r="R29" s="18">
        <f>SUM(R18:R23)</f>
        <v>9286</v>
      </c>
      <c r="S29" s="18">
        <f>SUM(S18:S23)</f>
        <v>12270</v>
      </c>
    </row>
    <row r="30" spans="1:19" ht="16.5" customHeight="1" x14ac:dyDescent="0.15">
      <c r="A30" s="9">
        <v>27</v>
      </c>
      <c r="B30" s="6">
        <v>900</v>
      </c>
      <c r="C30" s="8">
        <v>463</v>
      </c>
      <c r="D30" s="8">
        <v>437</v>
      </c>
      <c r="F30" s="9">
        <v>77</v>
      </c>
      <c r="G30" s="8">
        <v>1565</v>
      </c>
      <c r="H30" s="8">
        <v>752</v>
      </c>
      <c r="I30" s="8">
        <v>813</v>
      </c>
      <c r="P30" s="17" t="s">
        <v>0</v>
      </c>
      <c r="Q30" s="16">
        <v>50.759443621368113</v>
      </c>
      <c r="R30" s="16">
        <v>49.302584721424466</v>
      </c>
      <c r="S30" s="16">
        <v>52.175340987328113</v>
      </c>
    </row>
    <row r="31" spans="1:19" ht="16.5" customHeight="1" x14ac:dyDescent="0.15">
      <c r="A31" s="9">
        <v>28</v>
      </c>
      <c r="B31" s="8">
        <v>874</v>
      </c>
      <c r="C31" s="8">
        <v>465</v>
      </c>
      <c r="D31" s="8">
        <v>409</v>
      </c>
      <c r="F31" s="9">
        <v>78</v>
      </c>
      <c r="G31" s="8">
        <v>1350</v>
      </c>
      <c r="H31" s="8">
        <v>591</v>
      </c>
      <c r="I31" s="8">
        <v>759</v>
      </c>
      <c r="Q31" s="39"/>
      <c r="R31" s="39"/>
      <c r="S31" s="39"/>
    </row>
    <row r="32" spans="1:19" ht="16.5" customHeight="1" x14ac:dyDescent="0.15">
      <c r="A32" s="7">
        <v>29</v>
      </c>
      <c r="B32" s="14">
        <v>883</v>
      </c>
      <c r="C32" s="5">
        <v>463</v>
      </c>
      <c r="D32" s="5">
        <v>420</v>
      </c>
      <c r="E32" s="15"/>
      <c r="F32" s="7">
        <v>79</v>
      </c>
      <c r="G32" s="5">
        <v>1693</v>
      </c>
      <c r="H32" s="5">
        <v>778</v>
      </c>
      <c r="I32" s="5">
        <v>915</v>
      </c>
    </row>
    <row r="33" spans="1:14" ht="16.5" customHeight="1" x14ac:dyDescent="0.15">
      <c r="A33" s="13">
        <v>30</v>
      </c>
      <c r="B33" s="8">
        <v>877</v>
      </c>
      <c r="C33" s="11">
        <v>470</v>
      </c>
      <c r="D33" s="11">
        <v>407</v>
      </c>
      <c r="F33" s="13">
        <v>80</v>
      </c>
      <c r="G33" s="11">
        <v>1714</v>
      </c>
      <c r="H33" s="11">
        <v>774</v>
      </c>
      <c r="I33" s="11">
        <v>940</v>
      </c>
    </row>
    <row r="34" spans="1:14" ht="16.5" customHeight="1" x14ac:dyDescent="0.15">
      <c r="A34" s="9">
        <v>31</v>
      </c>
      <c r="B34" s="11">
        <v>921</v>
      </c>
      <c r="C34" s="8">
        <v>485</v>
      </c>
      <c r="D34" s="8">
        <v>436</v>
      </c>
      <c r="F34" s="9">
        <v>81</v>
      </c>
      <c r="G34" s="8">
        <v>1637</v>
      </c>
      <c r="H34" s="8">
        <v>738</v>
      </c>
      <c r="I34" s="8">
        <v>899</v>
      </c>
    </row>
    <row r="35" spans="1:14" ht="16.5" customHeight="1" x14ac:dyDescent="0.15">
      <c r="A35" s="9">
        <v>32</v>
      </c>
      <c r="B35" s="6">
        <v>956</v>
      </c>
      <c r="C35" s="8">
        <v>487</v>
      </c>
      <c r="D35" s="8">
        <v>469</v>
      </c>
      <c r="F35" s="9">
        <v>82</v>
      </c>
      <c r="G35" s="8">
        <v>1531</v>
      </c>
      <c r="H35" s="8">
        <v>693</v>
      </c>
      <c r="I35" s="8">
        <v>838</v>
      </c>
    </row>
    <row r="36" spans="1:14" ht="16.5" customHeight="1" x14ac:dyDescent="0.15">
      <c r="A36" s="9">
        <v>33</v>
      </c>
      <c r="B36" s="6">
        <v>868</v>
      </c>
      <c r="C36" s="8">
        <v>450</v>
      </c>
      <c r="D36" s="8">
        <v>418</v>
      </c>
      <c r="F36" s="9">
        <v>83</v>
      </c>
      <c r="G36" s="8">
        <v>1278</v>
      </c>
      <c r="H36" s="8">
        <v>602</v>
      </c>
      <c r="I36" s="8">
        <v>676</v>
      </c>
    </row>
    <row r="37" spans="1:14" ht="16.5" customHeight="1" x14ac:dyDescent="0.15">
      <c r="A37" s="7">
        <v>34</v>
      </c>
      <c r="B37" s="5">
        <v>952</v>
      </c>
      <c r="C37" s="5">
        <v>506</v>
      </c>
      <c r="D37" s="5">
        <v>446</v>
      </c>
      <c r="F37" s="7">
        <v>84</v>
      </c>
      <c r="G37" s="5">
        <v>1024</v>
      </c>
      <c r="H37" s="5">
        <v>433</v>
      </c>
      <c r="I37" s="5">
        <v>591</v>
      </c>
      <c r="L37" s="4"/>
      <c r="M37" s="4"/>
      <c r="N37" s="4"/>
    </row>
    <row r="38" spans="1:14" ht="16.5" customHeight="1" x14ac:dyDescent="0.15">
      <c r="A38" s="13">
        <v>35</v>
      </c>
      <c r="B38" s="8">
        <v>1002</v>
      </c>
      <c r="C38" s="11">
        <v>552</v>
      </c>
      <c r="D38" s="11">
        <v>450</v>
      </c>
      <c r="F38" s="13">
        <v>85</v>
      </c>
      <c r="G38" s="11">
        <v>936</v>
      </c>
      <c r="H38" s="11">
        <v>443</v>
      </c>
      <c r="I38" s="11">
        <v>493</v>
      </c>
      <c r="L38" s="4"/>
      <c r="M38" s="4"/>
      <c r="N38" s="3"/>
    </row>
    <row r="39" spans="1:14" ht="16.5" customHeight="1" x14ac:dyDescent="0.15">
      <c r="A39" s="9">
        <v>36</v>
      </c>
      <c r="B39" s="10">
        <v>1005</v>
      </c>
      <c r="C39" s="8">
        <v>510</v>
      </c>
      <c r="D39" s="8">
        <v>495</v>
      </c>
      <c r="F39" s="9">
        <v>86</v>
      </c>
      <c r="G39" s="8">
        <v>873</v>
      </c>
      <c r="H39" s="8">
        <v>363</v>
      </c>
      <c r="I39" s="8">
        <v>510</v>
      </c>
      <c r="L39" s="4"/>
      <c r="M39" s="4"/>
      <c r="N39" s="4"/>
    </row>
    <row r="40" spans="1:14" ht="16.5" customHeight="1" x14ac:dyDescent="0.15">
      <c r="A40" s="9">
        <v>37</v>
      </c>
      <c r="B40" s="6">
        <v>1044</v>
      </c>
      <c r="C40" s="8">
        <v>542</v>
      </c>
      <c r="D40" s="8">
        <v>502</v>
      </c>
      <c r="F40" s="9">
        <v>87</v>
      </c>
      <c r="G40" s="8">
        <v>711</v>
      </c>
      <c r="H40" s="8">
        <v>307</v>
      </c>
      <c r="I40" s="8">
        <v>404</v>
      </c>
      <c r="L40" s="4"/>
      <c r="M40" s="4"/>
      <c r="N40" s="3"/>
    </row>
    <row r="41" spans="1:14" ht="16.5" customHeight="1" x14ac:dyDescent="0.15">
      <c r="A41" s="9">
        <v>38</v>
      </c>
      <c r="B41" s="8">
        <v>1135</v>
      </c>
      <c r="C41" s="8">
        <v>576</v>
      </c>
      <c r="D41" s="8">
        <v>559</v>
      </c>
      <c r="F41" s="9">
        <v>88</v>
      </c>
      <c r="G41" s="8">
        <v>605</v>
      </c>
      <c r="H41" s="8">
        <v>235</v>
      </c>
      <c r="I41" s="8">
        <v>370</v>
      </c>
      <c r="L41" s="4"/>
      <c r="M41" s="4"/>
      <c r="N41" s="3"/>
    </row>
    <row r="42" spans="1:14" ht="16.5" customHeight="1" x14ac:dyDescent="0.15">
      <c r="A42" s="7">
        <v>39</v>
      </c>
      <c r="B42" s="14">
        <v>1153</v>
      </c>
      <c r="C42" s="5">
        <v>565</v>
      </c>
      <c r="D42" s="5">
        <v>588</v>
      </c>
      <c r="F42" s="7">
        <v>89</v>
      </c>
      <c r="G42" s="5">
        <v>458</v>
      </c>
      <c r="H42" s="5">
        <v>175</v>
      </c>
      <c r="I42" s="5">
        <v>283</v>
      </c>
    </row>
    <row r="43" spans="1:14" ht="16.5" customHeight="1" x14ac:dyDescent="0.15">
      <c r="A43" s="13">
        <v>40</v>
      </c>
      <c r="B43" s="8">
        <v>1197</v>
      </c>
      <c r="C43" s="11">
        <v>601</v>
      </c>
      <c r="D43" s="11">
        <v>596</v>
      </c>
      <c r="F43" s="13">
        <v>90</v>
      </c>
      <c r="G43" s="11">
        <v>404</v>
      </c>
      <c r="H43" s="11">
        <v>159</v>
      </c>
      <c r="I43" s="11">
        <v>245</v>
      </c>
    </row>
    <row r="44" spans="1:14" ht="16.5" customHeight="1" x14ac:dyDescent="0.15">
      <c r="A44" s="9">
        <v>41</v>
      </c>
      <c r="B44" s="11">
        <v>1221</v>
      </c>
      <c r="C44" s="8">
        <v>649</v>
      </c>
      <c r="D44" s="8">
        <v>572</v>
      </c>
      <c r="F44" s="9">
        <v>91</v>
      </c>
      <c r="G44" s="8">
        <v>324</v>
      </c>
      <c r="H44" s="8">
        <v>82</v>
      </c>
      <c r="I44" s="8">
        <v>242</v>
      </c>
    </row>
    <row r="45" spans="1:14" ht="16.5" customHeight="1" x14ac:dyDescent="0.15">
      <c r="A45" s="9">
        <v>42</v>
      </c>
      <c r="B45" s="10">
        <v>1244</v>
      </c>
      <c r="C45" s="8">
        <v>654</v>
      </c>
      <c r="D45" s="8">
        <v>590</v>
      </c>
      <c r="F45" s="9">
        <v>92</v>
      </c>
      <c r="G45" s="8">
        <v>268</v>
      </c>
      <c r="H45" s="8">
        <v>60</v>
      </c>
      <c r="I45" s="8">
        <v>208</v>
      </c>
    </row>
    <row r="46" spans="1:14" ht="16.5" customHeight="1" x14ac:dyDescent="0.15">
      <c r="A46" s="9">
        <v>43</v>
      </c>
      <c r="B46" s="6">
        <v>1262</v>
      </c>
      <c r="C46" s="8">
        <v>651</v>
      </c>
      <c r="D46" s="8">
        <v>611</v>
      </c>
      <c r="F46" s="9">
        <v>93</v>
      </c>
      <c r="G46" s="8">
        <v>210</v>
      </c>
      <c r="H46" s="8">
        <v>56</v>
      </c>
      <c r="I46" s="8">
        <v>154</v>
      </c>
    </row>
    <row r="47" spans="1:14" ht="16.5" customHeight="1" x14ac:dyDescent="0.15">
      <c r="A47" s="7">
        <v>44</v>
      </c>
      <c r="B47" s="5">
        <v>1357</v>
      </c>
      <c r="C47" s="5">
        <v>725</v>
      </c>
      <c r="D47" s="5">
        <v>632</v>
      </c>
      <c r="F47" s="7">
        <v>94</v>
      </c>
      <c r="G47" s="6">
        <v>160</v>
      </c>
      <c r="H47" s="5">
        <v>47</v>
      </c>
      <c r="I47" s="5">
        <v>113</v>
      </c>
    </row>
    <row r="48" spans="1:14" ht="16.5" customHeight="1" x14ac:dyDescent="0.15">
      <c r="A48" s="13">
        <v>45</v>
      </c>
      <c r="B48" s="8">
        <v>1467</v>
      </c>
      <c r="C48" s="11">
        <v>771</v>
      </c>
      <c r="D48" s="11">
        <v>696</v>
      </c>
      <c r="F48" s="13">
        <v>95</v>
      </c>
      <c r="G48" s="12">
        <v>122</v>
      </c>
      <c r="H48" s="11">
        <v>27</v>
      </c>
      <c r="I48" s="11">
        <v>95</v>
      </c>
    </row>
    <row r="49" spans="1:9" ht="16.5" customHeight="1" x14ac:dyDescent="0.15">
      <c r="A49" s="9">
        <v>46</v>
      </c>
      <c r="B49" s="11">
        <v>1419</v>
      </c>
      <c r="C49" s="8">
        <v>741</v>
      </c>
      <c r="D49" s="8">
        <v>678</v>
      </c>
      <c r="F49" s="9">
        <v>96</v>
      </c>
      <c r="G49" s="8">
        <v>98</v>
      </c>
      <c r="H49" s="8">
        <v>20</v>
      </c>
      <c r="I49" s="8">
        <v>78</v>
      </c>
    </row>
    <row r="50" spans="1:9" ht="16.5" customHeight="1" x14ac:dyDescent="0.15">
      <c r="A50" s="9">
        <v>47</v>
      </c>
      <c r="B50" s="11">
        <v>1454</v>
      </c>
      <c r="C50" s="8">
        <v>739</v>
      </c>
      <c r="D50" s="8">
        <v>715</v>
      </c>
      <c r="F50" s="9">
        <v>97</v>
      </c>
      <c r="G50" s="8">
        <v>67</v>
      </c>
      <c r="H50" s="8">
        <v>13</v>
      </c>
      <c r="I50" s="8">
        <v>54</v>
      </c>
    </row>
    <row r="51" spans="1:9" ht="16.5" customHeight="1" x14ac:dyDescent="0.15">
      <c r="A51" s="9">
        <v>48</v>
      </c>
      <c r="B51" s="10">
        <v>1635</v>
      </c>
      <c r="C51" s="8">
        <v>859</v>
      </c>
      <c r="D51" s="8">
        <v>776</v>
      </c>
      <c r="F51" s="9">
        <v>98</v>
      </c>
      <c r="G51" s="8">
        <v>60</v>
      </c>
      <c r="H51" s="8">
        <v>12</v>
      </c>
      <c r="I51" s="8">
        <v>48</v>
      </c>
    </row>
    <row r="52" spans="1:9" ht="16.5" customHeight="1" x14ac:dyDescent="0.15">
      <c r="A52" s="7">
        <v>49</v>
      </c>
      <c r="B52" s="5">
        <v>1748</v>
      </c>
      <c r="C52" s="5">
        <v>928</v>
      </c>
      <c r="D52" s="5">
        <v>820</v>
      </c>
      <c r="F52" s="7">
        <v>99</v>
      </c>
      <c r="G52" s="6">
        <v>28</v>
      </c>
      <c r="H52" s="5">
        <v>4</v>
      </c>
      <c r="I52" s="5">
        <v>24</v>
      </c>
    </row>
    <row r="53" spans="1:9" ht="16.5" customHeight="1" x14ac:dyDescent="0.15">
      <c r="G53" s="2"/>
    </row>
  </sheetData>
  <mergeCells count="1">
    <mergeCell ref="C1:D1"/>
  </mergeCells>
  <phoneticPr fontId="1"/>
  <pageMargins left="0.78740157480314965" right="0.78740157480314965" top="0.35433070866141736" bottom="0.23622047244094488" header="0.19685039370078741" footer="0.19685039370078741"/>
  <pageSetup paperSize="9" scale="6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3"/>
  <sheetViews>
    <sheetView showZeros="0" topLeftCell="A10" zoomScale="90" zoomScaleNormal="90" zoomScaleSheetLayoutView="90" workbookViewId="0">
      <selection activeCell="N21" sqref="N21"/>
    </sheetView>
  </sheetViews>
  <sheetFormatPr defaultRowHeight="16.5" customHeight="1" x14ac:dyDescent="0.15"/>
  <cols>
    <col min="1" max="2" width="12.28515625" style="1" customWidth="1"/>
    <col min="3" max="4" width="10.28515625" style="1" customWidth="1"/>
    <col min="5" max="5" width="5.28515625" style="1" customWidth="1"/>
    <col min="6" max="7" width="12.28515625" style="1" customWidth="1"/>
    <col min="8" max="9" width="10.28515625" style="1" customWidth="1"/>
    <col min="10" max="10" width="5.28515625" style="1" customWidth="1"/>
    <col min="11" max="12" width="12.28515625" style="1" customWidth="1"/>
    <col min="13" max="14" width="10.28515625" style="1" customWidth="1"/>
    <col min="15" max="15" width="5.28515625" style="1" customWidth="1"/>
    <col min="16" max="17" width="12.42578125" style="1" customWidth="1"/>
    <col min="18" max="19" width="11.5703125" style="1" customWidth="1"/>
    <col min="20" max="20" width="9.140625" style="1" customWidth="1"/>
    <col min="21" max="16384" width="9.140625" style="1"/>
  </cols>
  <sheetData>
    <row r="1" spans="1:19" ht="21.75" customHeight="1" x14ac:dyDescent="0.25">
      <c r="A1" s="37" t="s">
        <v>34</v>
      </c>
      <c r="B1" s="36"/>
      <c r="C1" s="41" t="s">
        <v>37</v>
      </c>
      <c r="D1" s="42"/>
      <c r="E1" s="35" t="s">
        <v>33</v>
      </c>
      <c r="I1" s="34"/>
    </row>
    <row r="2" spans="1:19" ht="16.5" customHeight="1" x14ac:dyDescent="0.15">
      <c r="A2" s="33" t="s">
        <v>32</v>
      </c>
      <c r="B2" s="31" t="s">
        <v>30</v>
      </c>
      <c r="C2" s="31" t="s">
        <v>29</v>
      </c>
      <c r="D2" s="31" t="s">
        <v>28</v>
      </c>
      <c r="F2" s="33" t="s">
        <v>32</v>
      </c>
      <c r="G2" s="31" t="s">
        <v>30</v>
      </c>
      <c r="H2" s="31" t="s">
        <v>29</v>
      </c>
      <c r="I2" s="31" t="s">
        <v>28</v>
      </c>
      <c r="K2" s="33" t="s">
        <v>32</v>
      </c>
      <c r="L2" s="31" t="s">
        <v>30</v>
      </c>
      <c r="M2" s="31" t="s">
        <v>29</v>
      </c>
      <c r="N2" s="31" t="s">
        <v>28</v>
      </c>
      <c r="P2" s="32" t="s">
        <v>31</v>
      </c>
      <c r="Q2" s="31" t="s">
        <v>30</v>
      </c>
      <c r="R2" s="31" t="s">
        <v>29</v>
      </c>
      <c r="S2" s="31" t="s">
        <v>28</v>
      </c>
    </row>
    <row r="3" spans="1:19" ht="16.5" customHeight="1" x14ac:dyDescent="0.15">
      <c r="A3" s="30" t="s">
        <v>27</v>
      </c>
      <c r="B3" s="12">
        <v>472</v>
      </c>
      <c r="C3" s="12">
        <v>252</v>
      </c>
      <c r="D3" s="12">
        <v>220</v>
      </c>
      <c r="F3" s="29">
        <v>50</v>
      </c>
      <c r="G3" s="12">
        <v>1792</v>
      </c>
      <c r="H3" s="12">
        <v>932</v>
      </c>
      <c r="I3" s="11">
        <v>860</v>
      </c>
      <c r="K3" s="33" t="s">
        <v>35</v>
      </c>
      <c r="L3" s="28">
        <v>64</v>
      </c>
      <c r="M3" s="28">
        <v>6</v>
      </c>
      <c r="N3" s="28">
        <v>58</v>
      </c>
      <c r="P3" s="21" t="s">
        <v>26</v>
      </c>
      <c r="Q3" s="12">
        <f>SUM(B3:B7)</f>
        <v>2700</v>
      </c>
      <c r="R3" s="12">
        <f>SUM(C3:C7)</f>
        <v>1369</v>
      </c>
      <c r="S3" s="12">
        <f>SUM(D3:D7)</f>
        <v>1331</v>
      </c>
    </row>
    <row r="4" spans="1:19" ht="16.5" customHeight="1" x14ac:dyDescent="0.15">
      <c r="A4" s="9">
        <v>1</v>
      </c>
      <c r="B4" s="8">
        <v>529</v>
      </c>
      <c r="C4" s="8">
        <v>264</v>
      </c>
      <c r="D4" s="8">
        <v>265</v>
      </c>
      <c r="F4" s="9">
        <v>51</v>
      </c>
      <c r="G4" s="8">
        <v>1779</v>
      </c>
      <c r="H4" s="8">
        <v>908</v>
      </c>
      <c r="I4" s="8">
        <v>871</v>
      </c>
      <c r="K4" s="40" t="s">
        <v>14</v>
      </c>
      <c r="L4" s="28">
        <f>SUM(M4:N4)</f>
        <v>105981</v>
      </c>
      <c r="M4" s="28">
        <f>SUM(C3:C52,H3:H52,M3:M3)</f>
        <v>52206</v>
      </c>
      <c r="N4" s="28">
        <f>SUM(D3:D52,I3:I52,N3:N3)</f>
        <v>53775</v>
      </c>
      <c r="P4" s="20" t="s">
        <v>25</v>
      </c>
      <c r="Q4" s="8">
        <f>SUM(B8:B12)</f>
        <v>3544</v>
      </c>
      <c r="R4" s="8">
        <f>SUM(C8:C12)</f>
        <v>1811</v>
      </c>
      <c r="S4" s="8">
        <f>SUM(D8:D12)</f>
        <v>1733</v>
      </c>
    </row>
    <row r="5" spans="1:19" ht="16.5" customHeight="1" x14ac:dyDescent="0.15">
      <c r="A5" s="9">
        <v>2</v>
      </c>
      <c r="B5" s="8">
        <v>544</v>
      </c>
      <c r="C5" s="8">
        <v>260</v>
      </c>
      <c r="D5" s="8">
        <v>284</v>
      </c>
      <c r="F5" s="9">
        <v>52</v>
      </c>
      <c r="G5" s="8">
        <v>1735</v>
      </c>
      <c r="H5" s="8">
        <v>917</v>
      </c>
      <c r="I5" s="8">
        <v>818</v>
      </c>
      <c r="K5" s="27"/>
      <c r="L5" s="4"/>
      <c r="M5" s="4"/>
      <c r="N5" s="4"/>
      <c r="P5" s="20" t="s">
        <v>24</v>
      </c>
      <c r="Q5" s="8">
        <f>SUM(B13:B17)</f>
        <v>3950</v>
      </c>
      <c r="R5" s="8">
        <f>SUM(C13:C17)</f>
        <v>2044</v>
      </c>
      <c r="S5" s="8">
        <f>SUM(D13:D17)</f>
        <v>1906</v>
      </c>
    </row>
    <row r="6" spans="1:19" ht="16.5" customHeight="1" x14ac:dyDescent="0.15">
      <c r="A6" s="9">
        <v>3</v>
      </c>
      <c r="B6" s="8">
        <v>605</v>
      </c>
      <c r="C6" s="8">
        <v>305</v>
      </c>
      <c r="D6" s="8">
        <v>300</v>
      </c>
      <c r="F6" s="9">
        <v>53</v>
      </c>
      <c r="G6" s="8">
        <v>1641</v>
      </c>
      <c r="H6" s="8">
        <v>893</v>
      </c>
      <c r="I6" s="8">
        <v>748</v>
      </c>
      <c r="K6" s="27"/>
      <c r="L6" s="26"/>
      <c r="M6" s="26"/>
      <c r="N6" s="26"/>
      <c r="P6" s="20" t="s">
        <v>23</v>
      </c>
      <c r="Q6" s="8">
        <f>SUM(B18:B22)</f>
        <v>4242</v>
      </c>
      <c r="R6" s="8">
        <f>SUM(C18:C22)</f>
        <v>2194</v>
      </c>
      <c r="S6" s="8">
        <f>SUM(D18:D22)</f>
        <v>2048</v>
      </c>
    </row>
    <row r="7" spans="1:19" ht="16.5" customHeight="1" x14ac:dyDescent="0.15">
      <c r="A7" s="7">
        <v>4</v>
      </c>
      <c r="B7" s="5">
        <v>550</v>
      </c>
      <c r="C7" s="5">
        <v>288</v>
      </c>
      <c r="D7" s="5">
        <v>262</v>
      </c>
      <c r="F7" s="7">
        <v>54</v>
      </c>
      <c r="G7" s="5">
        <v>1617</v>
      </c>
      <c r="H7" s="5">
        <v>868</v>
      </c>
      <c r="I7" s="5">
        <v>749</v>
      </c>
      <c r="P7" s="23" t="s">
        <v>22</v>
      </c>
      <c r="Q7" s="5">
        <f>SUM(B23:B27)</f>
        <v>4791</v>
      </c>
      <c r="R7" s="5">
        <f>SUM(C23:C27)</f>
        <v>2486</v>
      </c>
      <c r="S7" s="5">
        <f>SUM(D23:D27)</f>
        <v>2305</v>
      </c>
    </row>
    <row r="8" spans="1:19" ht="16.5" customHeight="1" x14ac:dyDescent="0.15">
      <c r="A8" s="13">
        <v>5</v>
      </c>
      <c r="B8" s="6">
        <v>726</v>
      </c>
      <c r="C8" s="11">
        <v>374</v>
      </c>
      <c r="D8" s="11">
        <v>352</v>
      </c>
      <c r="F8" s="13">
        <v>55</v>
      </c>
      <c r="G8" s="11">
        <v>1576</v>
      </c>
      <c r="H8" s="11">
        <v>829</v>
      </c>
      <c r="I8" s="11">
        <v>747</v>
      </c>
      <c r="P8" s="21" t="s">
        <v>21</v>
      </c>
      <c r="Q8" s="12">
        <f>SUM(B28:B32)</f>
        <v>4545</v>
      </c>
      <c r="R8" s="12">
        <f>SUM(C28:C32)</f>
        <v>2362</v>
      </c>
      <c r="S8" s="12">
        <f>SUM(D28:D32)</f>
        <v>2183</v>
      </c>
    </row>
    <row r="9" spans="1:19" ht="16.5" customHeight="1" x14ac:dyDescent="0.15">
      <c r="A9" s="9">
        <v>6</v>
      </c>
      <c r="B9" s="6">
        <v>659</v>
      </c>
      <c r="C9" s="8">
        <v>313</v>
      </c>
      <c r="D9" s="8">
        <v>346</v>
      </c>
      <c r="F9" s="9">
        <v>56</v>
      </c>
      <c r="G9" s="8">
        <v>1555</v>
      </c>
      <c r="H9" s="8">
        <v>815</v>
      </c>
      <c r="I9" s="8">
        <v>740</v>
      </c>
      <c r="P9" s="20" t="s">
        <v>20</v>
      </c>
      <c r="Q9" s="8">
        <f>SUM(B33:B37)</f>
        <v>4548</v>
      </c>
      <c r="R9" s="8">
        <f>SUM(C33:C37)</f>
        <v>2395</v>
      </c>
      <c r="S9" s="8">
        <f>SUM(D33:D37)</f>
        <v>2153</v>
      </c>
    </row>
    <row r="10" spans="1:19" ht="16.5" customHeight="1" x14ac:dyDescent="0.15">
      <c r="A10" s="9">
        <v>7</v>
      </c>
      <c r="B10" s="6">
        <v>719</v>
      </c>
      <c r="C10" s="8">
        <v>379</v>
      </c>
      <c r="D10" s="8">
        <v>340</v>
      </c>
      <c r="F10" s="9">
        <v>57</v>
      </c>
      <c r="G10" s="8">
        <v>1258</v>
      </c>
      <c r="H10" s="8">
        <v>662</v>
      </c>
      <c r="I10" s="8">
        <v>596</v>
      </c>
      <c r="P10" s="20" t="s">
        <v>19</v>
      </c>
      <c r="Q10" s="8">
        <f>SUM(B38:B42)</f>
        <v>5321</v>
      </c>
      <c r="R10" s="8">
        <f>SUM(C38:C42)</f>
        <v>2749</v>
      </c>
      <c r="S10" s="8">
        <f>SUM(D38:D42)</f>
        <v>2572</v>
      </c>
    </row>
    <row r="11" spans="1:19" ht="16.5" customHeight="1" x14ac:dyDescent="0.15">
      <c r="A11" s="9">
        <v>8</v>
      </c>
      <c r="B11" s="8">
        <v>694</v>
      </c>
      <c r="C11" s="8">
        <v>345</v>
      </c>
      <c r="D11" s="8">
        <v>349</v>
      </c>
      <c r="F11" s="9">
        <v>58</v>
      </c>
      <c r="G11" s="8">
        <v>1356</v>
      </c>
      <c r="H11" s="8">
        <v>704</v>
      </c>
      <c r="I11" s="8">
        <v>652</v>
      </c>
      <c r="P11" s="20" t="s">
        <v>18</v>
      </c>
      <c r="Q11" s="8">
        <f>SUM(B43:B47)</f>
        <v>6289</v>
      </c>
      <c r="R11" s="8">
        <f>SUM(C43:C47)</f>
        <v>3269</v>
      </c>
      <c r="S11" s="8">
        <f>SUM(D43:D47)</f>
        <v>3020</v>
      </c>
    </row>
    <row r="12" spans="1:19" ht="16.5" customHeight="1" x14ac:dyDescent="0.15">
      <c r="A12" s="7">
        <v>9</v>
      </c>
      <c r="B12" s="14">
        <v>746</v>
      </c>
      <c r="C12" s="5">
        <v>400</v>
      </c>
      <c r="D12" s="5">
        <v>346</v>
      </c>
      <c r="F12" s="7">
        <v>59</v>
      </c>
      <c r="G12" s="5">
        <v>1317</v>
      </c>
      <c r="H12" s="5">
        <v>659</v>
      </c>
      <c r="I12" s="5">
        <v>658</v>
      </c>
      <c r="P12" s="23" t="s">
        <v>17</v>
      </c>
      <c r="Q12" s="5">
        <f>SUM(B48:B52)</f>
        <v>7588</v>
      </c>
      <c r="R12" s="5">
        <f>SUM(C48:C52)</f>
        <v>3972</v>
      </c>
      <c r="S12" s="5">
        <f>SUM(D48:D52)</f>
        <v>3616</v>
      </c>
    </row>
    <row r="13" spans="1:19" ht="16.5" customHeight="1" x14ac:dyDescent="0.15">
      <c r="A13" s="13">
        <v>10</v>
      </c>
      <c r="B13" s="8">
        <v>731</v>
      </c>
      <c r="C13" s="11">
        <v>401</v>
      </c>
      <c r="D13" s="11">
        <v>330</v>
      </c>
      <c r="F13" s="13">
        <v>60</v>
      </c>
      <c r="G13" s="11">
        <v>1281</v>
      </c>
      <c r="H13" s="11">
        <v>640</v>
      </c>
      <c r="I13" s="11">
        <v>641</v>
      </c>
      <c r="P13" s="21" t="s">
        <v>16</v>
      </c>
      <c r="Q13" s="12">
        <f>SUM(G3:G7)</f>
        <v>8564</v>
      </c>
      <c r="R13" s="12">
        <f>SUM(H3:H7)</f>
        <v>4518</v>
      </c>
      <c r="S13" s="12">
        <f>SUM(I3:I7)</f>
        <v>4046</v>
      </c>
    </row>
    <row r="14" spans="1:19" ht="16.5" customHeight="1" x14ac:dyDescent="0.15">
      <c r="A14" s="9">
        <v>11</v>
      </c>
      <c r="B14" s="10">
        <v>798</v>
      </c>
      <c r="C14" s="8">
        <v>403</v>
      </c>
      <c r="D14" s="8">
        <v>395</v>
      </c>
      <c r="F14" s="9">
        <v>61</v>
      </c>
      <c r="G14" s="8">
        <v>1254</v>
      </c>
      <c r="H14" s="8">
        <v>634</v>
      </c>
      <c r="I14" s="8">
        <v>620</v>
      </c>
      <c r="P14" s="20" t="s">
        <v>15</v>
      </c>
      <c r="Q14" s="8">
        <f>SUM(G8:G12)</f>
        <v>7062</v>
      </c>
      <c r="R14" s="8">
        <f>SUM(H8:H12)</f>
        <v>3669</v>
      </c>
      <c r="S14" s="8">
        <f>SUM(I8:I12)</f>
        <v>3393</v>
      </c>
    </row>
    <row r="15" spans="1:19" ht="16.5" customHeight="1" x14ac:dyDescent="0.15">
      <c r="A15" s="9">
        <v>12</v>
      </c>
      <c r="B15" s="6">
        <v>767</v>
      </c>
      <c r="C15" s="8">
        <v>401</v>
      </c>
      <c r="D15" s="8">
        <v>366</v>
      </c>
      <c r="F15" s="9">
        <v>62</v>
      </c>
      <c r="G15" s="8">
        <v>1219</v>
      </c>
      <c r="H15" s="8">
        <v>618</v>
      </c>
      <c r="I15" s="8">
        <v>601</v>
      </c>
      <c r="P15" s="20" t="s">
        <v>13</v>
      </c>
      <c r="Q15" s="8">
        <f>SUM(G13:G17)</f>
        <v>6011</v>
      </c>
      <c r="R15" s="8">
        <f>SUM(H13:H17)</f>
        <v>3027</v>
      </c>
      <c r="S15" s="8">
        <f>SUM(I13:I17)</f>
        <v>2984</v>
      </c>
    </row>
    <row r="16" spans="1:19" ht="16.5" customHeight="1" x14ac:dyDescent="0.15">
      <c r="A16" s="9">
        <v>13</v>
      </c>
      <c r="B16" s="6">
        <v>818</v>
      </c>
      <c r="C16" s="8">
        <v>412</v>
      </c>
      <c r="D16" s="8">
        <v>406</v>
      </c>
      <c r="F16" s="9">
        <v>63</v>
      </c>
      <c r="G16" s="8">
        <v>1066</v>
      </c>
      <c r="H16" s="8">
        <v>536</v>
      </c>
      <c r="I16" s="8">
        <v>530</v>
      </c>
      <c r="P16" s="20" t="s">
        <v>12</v>
      </c>
      <c r="Q16" s="8">
        <f>SUM(G18:G22)</f>
        <v>6335</v>
      </c>
      <c r="R16" s="8">
        <f>SUM(H18:H22)</f>
        <v>2986</v>
      </c>
      <c r="S16" s="8">
        <f>SUM(I18:I22)</f>
        <v>3349</v>
      </c>
    </row>
    <row r="17" spans="1:19" ht="16.5" customHeight="1" x14ac:dyDescent="0.15">
      <c r="A17" s="7">
        <v>14</v>
      </c>
      <c r="B17" s="5">
        <v>836</v>
      </c>
      <c r="C17" s="5">
        <v>427</v>
      </c>
      <c r="D17" s="5">
        <v>409</v>
      </c>
      <c r="F17" s="7">
        <v>64</v>
      </c>
      <c r="G17" s="5">
        <v>1191</v>
      </c>
      <c r="H17" s="5">
        <v>599</v>
      </c>
      <c r="I17" s="5">
        <v>592</v>
      </c>
      <c r="P17" s="23" t="s">
        <v>11</v>
      </c>
      <c r="Q17" s="5">
        <f>SUM(G23:G27)</f>
        <v>8675</v>
      </c>
      <c r="R17" s="5">
        <f>SUM(H23:H27)</f>
        <v>3981</v>
      </c>
      <c r="S17" s="5">
        <f>SUM(I23:I27)</f>
        <v>4694</v>
      </c>
    </row>
    <row r="18" spans="1:19" ht="16.5" customHeight="1" x14ac:dyDescent="0.15">
      <c r="A18" s="13">
        <v>15</v>
      </c>
      <c r="B18" s="8">
        <v>803</v>
      </c>
      <c r="C18" s="11">
        <v>403</v>
      </c>
      <c r="D18" s="11">
        <v>400</v>
      </c>
      <c r="F18" s="13">
        <v>65</v>
      </c>
      <c r="G18" s="11">
        <v>1247</v>
      </c>
      <c r="H18" s="11">
        <v>600</v>
      </c>
      <c r="I18" s="11">
        <v>647</v>
      </c>
      <c r="P18" s="21" t="s">
        <v>10</v>
      </c>
      <c r="Q18" s="12">
        <f>SUM(G28:G32)</f>
        <v>8995</v>
      </c>
      <c r="R18" s="12">
        <f>SUM(H28:H32)</f>
        <v>4055</v>
      </c>
      <c r="S18" s="12">
        <f>SUM(I28:I32)</f>
        <v>4940</v>
      </c>
    </row>
    <row r="19" spans="1:19" ht="16.5" customHeight="1" x14ac:dyDescent="0.15">
      <c r="A19" s="9">
        <v>16</v>
      </c>
      <c r="B19" s="10">
        <v>819</v>
      </c>
      <c r="C19" s="8">
        <v>424</v>
      </c>
      <c r="D19" s="8">
        <v>395</v>
      </c>
      <c r="F19" s="9">
        <v>66</v>
      </c>
      <c r="G19" s="8">
        <v>1138</v>
      </c>
      <c r="H19" s="8">
        <v>559</v>
      </c>
      <c r="I19" s="8">
        <v>579</v>
      </c>
      <c r="J19" s="38"/>
      <c r="P19" s="20" t="s">
        <v>9</v>
      </c>
      <c r="Q19" s="8">
        <f>SUM(G33:G37)</f>
        <v>7326</v>
      </c>
      <c r="R19" s="8">
        <f>SUM(H33:H37)</f>
        <v>3288</v>
      </c>
      <c r="S19" s="8">
        <f>SUM(I33:I37)</f>
        <v>4038</v>
      </c>
    </row>
    <row r="20" spans="1:19" ht="16.5" customHeight="1" x14ac:dyDescent="0.15">
      <c r="A20" s="9">
        <v>17</v>
      </c>
      <c r="B20" s="6">
        <v>855</v>
      </c>
      <c r="C20" s="8">
        <v>446</v>
      </c>
      <c r="D20" s="8">
        <v>409</v>
      </c>
      <c r="F20" s="9">
        <v>67</v>
      </c>
      <c r="G20" s="8">
        <v>1265</v>
      </c>
      <c r="H20" s="8">
        <v>592</v>
      </c>
      <c r="I20" s="8">
        <v>673</v>
      </c>
      <c r="P20" s="20" t="s">
        <v>8</v>
      </c>
      <c r="Q20" s="8">
        <f>SUM(G38:G42)</f>
        <v>3654</v>
      </c>
      <c r="R20" s="8">
        <f>SUM(H38:H42)</f>
        <v>1528</v>
      </c>
      <c r="S20" s="8">
        <f>SUM(I38:I42)</f>
        <v>2126</v>
      </c>
    </row>
    <row r="21" spans="1:19" ht="16.5" customHeight="1" x14ac:dyDescent="0.15">
      <c r="A21" s="9">
        <v>18</v>
      </c>
      <c r="B21" s="6">
        <v>873</v>
      </c>
      <c r="C21" s="8">
        <v>464</v>
      </c>
      <c r="D21" s="8">
        <v>409</v>
      </c>
      <c r="F21" s="9">
        <v>68</v>
      </c>
      <c r="G21" s="8">
        <v>1292</v>
      </c>
      <c r="H21" s="8">
        <v>595</v>
      </c>
      <c r="I21" s="8">
        <v>697</v>
      </c>
      <c r="P21" s="20" t="s">
        <v>7</v>
      </c>
      <c r="Q21" s="8">
        <f>SUM(G43:G47)</f>
        <v>1393</v>
      </c>
      <c r="R21" s="8">
        <f>SUM(H43:H47)</f>
        <v>419</v>
      </c>
      <c r="S21" s="8">
        <f>SUM(I43:I47)</f>
        <v>974</v>
      </c>
    </row>
    <row r="22" spans="1:19" ht="16.5" customHeight="1" x14ac:dyDescent="0.15">
      <c r="A22" s="7">
        <v>19</v>
      </c>
      <c r="B22" s="5">
        <v>892</v>
      </c>
      <c r="C22" s="25">
        <v>457</v>
      </c>
      <c r="D22" s="5">
        <v>435</v>
      </c>
      <c r="F22" s="7">
        <v>69</v>
      </c>
      <c r="G22" s="5">
        <v>1393</v>
      </c>
      <c r="H22" s="24">
        <v>640</v>
      </c>
      <c r="I22" s="5">
        <v>753</v>
      </c>
      <c r="P22" s="23" t="s">
        <v>6</v>
      </c>
      <c r="Q22" s="5">
        <f>SUM(G48:G52)</f>
        <v>384</v>
      </c>
      <c r="R22" s="5">
        <f>SUM(H48:H52)</f>
        <v>78</v>
      </c>
      <c r="S22" s="5">
        <f>SUM(I48:I52)</f>
        <v>306</v>
      </c>
    </row>
    <row r="23" spans="1:19" ht="16.5" customHeight="1" x14ac:dyDescent="0.15">
      <c r="A23" s="13">
        <v>20</v>
      </c>
      <c r="B23" s="8">
        <v>975</v>
      </c>
      <c r="C23" s="11">
        <v>507</v>
      </c>
      <c r="D23" s="11">
        <v>468</v>
      </c>
      <c r="F23" s="13">
        <v>70</v>
      </c>
      <c r="G23" s="11">
        <v>1518</v>
      </c>
      <c r="H23" s="11">
        <v>722</v>
      </c>
      <c r="I23" s="11">
        <v>796</v>
      </c>
      <c r="P23" s="22" t="s">
        <v>5</v>
      </c>
      <c r="Q23" s="10">
        <f>SUM(L3:L3)</f>
        <v>64</v>
      </c>
      <c r="R23" s="10">
        <f>SUM(M3:M3)</f>
        <v>6</v>
      </c>
      <c r="S23" s="10">
        <f>SUM(N3:N3)</f>
        <v>58</v>
      </c>
    </row>
    <row r="24" spans="1:19" ht="16.5" customHeight="1" x14ac:dyDescent="0.15">
      <c r="A24" s="9">
        <v>21</v>
      </c>
      <c r="B24" s="11">
        <v>981</v>
      </c>
      <c r="C24" s="8">
        <v>510</v>
      </c>
      <c r="D24" s="8">
        <v>471</v>
      </c>
      <c r="F24" s="9">
        <v>71</v>
      </c>
      <c r="G24" s="8">
        <v>1586</v>
      </c>
      <c r="H24" s="8">
        <v>729</v>
      </c>
      <c r="I24" s="8">
        <v>857</v>
      </c>
      <c r="P24" s="22"/>
      <c r="Q24" s="10"/>
      <c r="R24" s="10"/>
      <c r="S24" s="10"/>
    </row>
    <row r="25" spans="1:19" ht="16.5" customHeight="1" x14ac:dyDescent="0.15">
      <c r="A25" s="9">
        <v>22</v>
      </c>
      <c r="B25" s="10">
        <v>917</v>
      </c>
      <c r="C25" s="8">
        <v>454</v>
      </c>
      <c r="D25" s="8">
        <v>463</v>
      </c>
      <c r="F25" s="9">
        <v>72</v>
      </c>
      <c r="G25" s="8">
        <v>1648</v>
      </c>
      <c r="H25" s="8">
        <v>727</v>
      </c>
      <c r="I25" s="8">
        <v>921</v>
      </c>
      <c r="P25" s="19"/>
      <c r="Q25" s="14"/>
      <c r="R25" s="14"/>
      <c r="S25" s="14"/>
    </row>
    <row r="26" spans="1:19" ht="16.5" customHeight="1" x14ac:dyDescent="0.15">
      <c r="A26" s="9">
        <v>23</v>
      </c>
      <c r="B26" s="8">
        <v>906</v>
      </c>
      <c r="C26" s="8">
        <v>467</v>
      </c>
      <c r="D26" s="8">
        <v>439</v>
      </c>
      <c r="F26" s="9">
        <v>73</v>
      </c>
      <c r="G26" s="8">
        <v>1890</v>
      </c>
      <c r="H26" s="8">
        <v>879</v>
      </c>
      <c r="I26" s="8">
        <v>1011</v>
      </c>
      <c r="P26" s="21" t="s">
        <v>4</v>
      </c>
      <c r="Q26" s="12">
        <f>SUM(Q3:Q5)</f>
        <v>10194</v>
      </c>
      <c r="R26" s="12">
        <f>SUM(R3:R5)</f>
        <v>5224</v>
      </c>
      <c r="S26" s="12">
        <f>Q26-R26</f>
        <v>4970</v>
      </c>
    </row>
    <row r="27" spans="1:19" ht="16.5" customHeight="1" x14ac:dyDescent="0.15">
      <c r="A27" s="7">
        <v>24</v>
      </c>
      <c r="B27" s="14">
        <v>1012</v>
      </c>
      <c r="C27" s="5">
        <v>548</v>
      </c>
      <c r="D27" s="5">
        <v>464</v>
      </c>
      <c r="F27" s="7">
        <v>74</v>
      </c>
      <c r="G27" s="6">
        <v>2033</v>
      </c>
      <c r="H27" s="5">
        <v>924</v>
      </c>
      <c r="I27" s="5">
        <v>1109</v>
      </c>
      <c r="P27" s="20" t="s">
        <v>3</v>
      </c>
      <c r="Q27" s="8">
        <f>SUM(Q6:Q15)</f>
        <v>58961</v>
      </c>
      <c r="R27" s="8">
        <f>SUM(R6:R15)</f>
        <v>30641</v>
      </c>
      <c r="S27" s="8">
        <f>Q27-R27</f>
        <v>28320</v>
      </c>
    </row>
    <row r="28" spans="1:19" ht="16.5" customHeight="1" x14ac:dyDescent="0.15">
      <c r="A28" s="13">
        <v>25</v>
      </c>
      <c r="B28" s="6">
        <v>888</v>
      </c>
      <c r="C28" s="11">
        <v>461</v>
      </c>
      <c r="D28" s="11">
        <v>427</v>
      </c>
      <c r="F28" s="13">
        <v>75</v>
      </c>
      <c r="G28" s="12">
        <v>2064</v>
      </c>
      <c r="H28" s="11">
        <v>919</v>
      </c>
      <c r="I28" s="11">
        <v>1145</v>
      </c>
      <c r="P28" s="20" t="s">
        <v>2</v>
      </c>
      <c r="Q28" s="8">
        <f>SUM(Q16:Q23)</f>
        <v>36826</v>
      </c>
      <c r="R28" s="8">
        <f>SUM(R16:R23)</f>
        <v>16341</v>
      </c>
      <c r="S28" s="8">
        <f>Q28-R28</f>
        <v>20485</v>
      </c>
    </row>
    <row r="29" spans="1:19" ht="16.5" customHeight="1" x14ac:dyDescent="0.15">
      <c r="A29" s="9">
        <v>26</v>
      </c>
      <c r="B29" s="6">
        <v>942</v>
      </c>
      <c r="C29" s="8">
        <v>465</v>
      </c>
      <c r="D29" s="8">
        <v>477</v>
      </c>
      <c r="F29" s="9">
        <v>76</v>
      </c>
      <c r="G29" s="8">
        <v>2306</v>
      </c>
      <c r="H29" s="8">
        <v>1018</v>
      </c>
      <c r="I29" s="8">
        <v>1288</v>
      </c>
      <c r="P29" s="19" t="s">
        <v>1</v>
      </c>
      <c r="Q29" s="18">
        <f>SUM(Q18:Q23)</f>
        <v>21816</v>
      </c>
      <c r="R29" s="18">
        <f>SUM(R18:R23)</f>
        <v>9374</v>
      </c>
      <c r="S29" s="18">
        <f>SUM(S18:S23)</f>
        <v>12442</v>
      </c>
    </row>
    <row r="30" spans="1:19" ht="16.5" customHeight="1" x14ac:dyDescent="0.15">
      <c r="A30" s="9">
        <v>27</v>
      </c>
      <c r="B30" s="6">
        <v>915</v>
      </c>
      <c r="C30" s="8">
        <v>482</v>
      </c>
      <c r="D30" s="8">
        <v>433</v>
      </c>
      <c r="F30" s="9">
        <v>77</v>
      </c>
      <c r="G30" s="8">
        <v>1766</v>
      </c>
      <c r="H30" s="8">
        <v>801</v>
      </c>
      <c r="I30" s="8">
        <v>965</v>
      </c>
      <c r="P30" s="17" t="s">
        <v>0</v>
      </c>
      <c r="Q30" s="16">
        <v>50.759443621368113</v>
      </c>
      <c r="R30" s="16">
        <v>49.302584721424466</v>
      </c>
      <c r="S30" s="16">
        <v>52.175340987328113</v>
      </c>
    </row>
    <row r="31" spans="1:19" ht="16.5" customHeight="1" x14ac:dyDescent="0.15">
      <c r="A31" s="9">
        <v>28</v>
      </c>
      <c r="B31" s="8">
        <v>897</v>
      </c>
      <c r="C31" s="8">
        <v>486</v>
      </c>
      <c r="D31" s="8">
        <v>411</v>
      </c>
      <c r="F31" s="9">
        <v>78</v>
      </c>
      <c r="G31" s="8">
        <v>1288</v>
      </c>
      <c r="H31" s="8">
        <v>602</v>
      </c>
      <c r="I31" s="8">
        <v>686</v>
      </c>
      <c r="Q31" s="39"/>
      <c r="R31" s="39"/>
      <c r="S31" s="39"/>
    </row>
    <row r="32" spans="1:19" ht="16.5" customHeight="1" x14ac:dyDescent="0.15">
      <c r="A32" s="7">
        <v>29</v>
      </c>
      <c r="B32" s="14">
        <v>903</v>
      </c>
      <c r="C32" s="5">
        <v>468</v>
      </c>
      <c r="D32" s="5">
        <v>435</v>
      </c>
      <c r="E32" s="15"/>
      <c r="F32" s="7">
        <v>79</v>
      </c>
      <c r="G32" s="5">
        <v>1571</v>
      </c>
      <c r="H32" s="5">
        <v>715</v>
      </c>
      <c r="I32" s="5">
        <v>856</v>
      </c>
    </row>
    <row r="33" spans="1:14" ht="16.5" customHeight="1" x14ac:dyDescent="0.15">
      <c r="A33" s="13">
        <v>30</v>
      </c>
      <c r="B33" s="8">
        <v>869</v>
      </c>
      <c r="C33" s="11">
        <v>471</v>
      </c>
      <c r="D33" s="11">
        <v>398</v>
      </c>
      <c r="F33" s="13">
        <v>80</v>
      </c>
      <c r="G33" s="11">
        <v>1751</v>
      </c>
      <c r="H33" s="11">
        <v>790</v>
      </c>
      <c r="I33" s="11">
        <v>961</v>
      </c>
    </row>
    <row r="34" spans="1:14" ht="16.5" customHeight="1" x14ac:dyDescent="0.15">
      <c r="A34" s="9">
        <v>31</v>
      </c>
      <c r="B34" s="11">
        <v>899</v>
      </c>
      <c r="C34" s="8">
        <v>472</v>
      </c>
      <c r="D34" s="8">
        <v>427</v>
      </c>
      <c r="F34" s="9">
        <v>81</v>
      </c>
      <c r="G34" s="8">
        <v>1602</v>
      </c>
      <c r="H34" s="8">
        <v>713</v>
      </c>
      <c r="I34" s="8">
        <v>889</v>
      </c>
    </row>
    <row r="35" spans="1:14" ht="16.5" customHeight="1" x14ac:dyDescent="0.15">
      <c r="A35" s="9">
        <v>32</v>
      </c>
      <c r="B35" s="6">
        <v>973</v>
      </c>
      <c r="C35" s="8">
        <v>506</v>
      </c>
      <c r="D35" s="8">
        <v>467</v>
      </c>
      <c r="F35" s="9">
        <v>82</v>
      </c>
      <c r="G35" s="8">
        <v>1595</v>
      </c>
      <c r="H35" s="8">
        <v>714</v>
      </c>
      <c r="I35" s="8">
        <v>881</v>
      </c>
    </row>
    <row r="36" spans="1:14" ht="16.5" customHeight="1" x14ac:dyDescent="0.15">
      <c r="A36" s="9">
        <v>33</v>
      </c>
      <c r="B36" s="6">
        <v>863</v>
      </c>
      <c r="C36" s="8">
        <v>435</v>
      </c>
      <c r="D36" s="8">
        <v>428</v>
      </c>
      <c r="F36" s="9">
        <v>83</v>
      </c>
      <c r="G36" s="8">
        <v>1278</v>
      </c>
      <c r="H36" s="8">
        <v>575</v>
      </c>
      <c r="I36" s="8">
        <v>703</v>
      </c>
    </row>
    <row r="37" spans="1:14" ht="16.5" customHeight="1" x14ac:dyDescent="0.15">
      <c r="A37" s="7">
        <v>34</v>
      </c>
      <c r="B37" s="5">
        <v>944</v>
      </c>
      <c r="C37" s="5">
        <v>511</v>
      </c>
      <c r="D37" s="5">
        <v>433</v>
      </c>
      <c r="F37" s="7">
        <v>84</v>
      </c>
      <c r="G37" s="5">
        <v>1100</v>
      </c>
      <c r="H37" s="5">
        <v>496</v>
      </c>
      <c r="I37" s="5">
        <v>604</v>
      </c>
      <c r="L37" s="4"/>
      <c r="M37" s="4"/>
      <c r="N37" s="4"/>
    </row>
    <row r="38" spans="1:14" ht="16.5" customHeight="1" x14ac:dyDescent="0.15">
      <c r="A38" s="13">
        <v>35</v>
      </c>
      <c r="B38" s="8">
        <v>1048</v>
      </c>
      <c r="C38" s="11">
        <v>571</v>
      </c>
      <c r="D38" s="11">
        <v>477</v>
      </c>
      <c r="F38" s="13">
        <v>85</v>
      </c>
      <c r="G38" s="11">
        <v>914</v>
      </c>
      <c r="H38" s="11">
        <v>404</v>
      </c>
      <c r="I38" s="11">
        <v>510</v>
      </c>
      <c r="L38" s="4"/>
      <c r="M38" s="4"/>
      <c r="N38" s="3"/>
    </row>
    <row r="39" spans="1:14" ht="16.5" customHeight="1" x14ac:dyDescent="0.15">
      <c r="A39" s="9">
        <v>36</v>
      </c>
      <c r="B39" s="10">
        <v>970</v>
      </c>
      <c r="C39" s="8">
        <v>507</v>
      </c>
      <c r="D39" s="8">
        <v>463</v>
      </c>
      <c r="F39" s="9">
        <v>86</v>
      </c>
      <c r="G39" s="8">
        <v>893</v>
      </c>
      <c r="H39" s="8">
        <v>380</v>
      </c>
      <c r="I39" s="8">
        <v>513</v>
      </c>
      <c r="L39" s="4"/>
      <c r="M39" s="4"/>
      <c r="N39" s="4"/>
    </row>
    <row r="40" spans="1:14" ht="16.5" customHeight="1" x14ac:dyDescent="0.15">
      <c r="A40" s="9">
        <v>37</v>
      </c>
      <c r="B40" s="6">
        <v>1035</v>
      </c>
      <c r="C40" s="8">
        <v>542</v>
      </c>
      <c r="D40" s="8">
        <v>493</v>
      </c>
      <c r="F40" s="9">
        <v>87</v>
      </c>
      <c r="G40" s="8">
        <v>728</v>
      </c>
      <c r="H40" s="8">
        <v>318</v>
      </c>
      <c r="I40" s="8">
        <v>410</v>
      </c>
      <c r="L40" s="4"/>
      <c r="M40" s="4"/>
      <c r="N40" s="3"/>
    </row>
    <row r="41" spans="1:14" ht="16.5" customHeight="1" x14ac:dyDescent="0.15">
      <c r="A41" s="9">
        <v>38</v>
      </c>
      <c r="B41" s="8">
        <v>1148</v>
      </c>
      <c r="C41" s="8">
        <v>577</v>
      </c>
      <c r="D41" s="8">
        <v>571</v>
      </c>
      <c r="F41" s="9">
        <v>88</v>
      </c>
      <c r="G41" s="8">
        <v>651</v>
      </c>
      <c r="H41" s="8">
        <v>262</v>
      </c>
      <c r="I41" s="8">
        <v>389</v>
      </c>
      <c r="L41" s="4"/>
      <c r="M41" s="4"/>
      <c r="N41" s="3"/>
    </row>
    <row r="42" spans="1:14" ht="16.5" customHeight="1" x14ac:dyDescent="0.15">
      <c r="A42" s="7">
        <v>39</v>
      </c>
      <c r="B42" s="14">
        <v>1120</v>
      </c>
      <c r="C42" s="5">
        <v>552</v>
      </c>
      <c r="D42" s="5">
        <v>568</v>
      </c>
      <c r="F42" s="7">
        <v>89</v>
      </c>
      <c r="G42" s="5">
        <v>468</v>
      </c>
      <c r="H42" s="5">
        <v>164</v>
      </c>
      <c r="I42" s="5">
        <v>304</v>
      </c>
    </row>
    <row r="43" spans="1:14" ht="16.5" customHeight="1" x14ac:dyDescent="0.15">
      <c r="A43" s="13">
        <v>40</v>
      </c>
      <c r="B43" s="8">
        <v>1202</v>
      </c>
      <c r="C43" s="11">
        <v>585</v>
      </c>
      <c r="D43" s="11">
        <v>617</v>
      </c>
      <c r="F43" s="13">
        <v>90</v>
      </c>
      <c r="G43" s="11">
        <v>405</v>
      </c>
      <c r="H43" s="11">
        <v>159</v>
      </c>
      <c r="I43" s="11">
        <v>246</v>
      </c>
    </row>
    <row r="44" spans="1:14" ht="16.5" customHeight="1" x14ac:dyDescent="0.15">
      <c r="A44" s="9">
        <v>41</v>
      </c>
      <c r="B44" s="11">
        <v>1214</v>
      </c>
      <c r="C44" s="8">
        <v>659</v>
      </c>
      <c r="D44" s="8">
        <v>555</v>
      </c>
      <c r="F44" s="9">
        <v>91</v>
      </c>
      <c r="G44" s="8">
        <v>341</v>
      </c>
      <c r="H44" s="8">
        <v>95</v>
      </c>
      <c r="I44" s="8">
        <v>246</v>
      </c>
    </row>
    <row r="45" spans="1:14" ht="16.5" customHeight="1" x14ac:dyDescent="0.15">
      <c r="A45" s="9">
        <v>42</v>
      </c>
      <c r="B45" s="10">
        <v>1258</v>
      </c>
      <c r="C45" s="8">
        <v>651</v>
      </c>
      <c r="D45" s="8">
        <v>607</v>
      </c>
      <c r="F45" s="9">
        <v>92</v>
      </c>
      <c r="G45" s="8">
        <v>266</v>
      </c>
      <c r="H45" s="8">
        <v>64</v>
      </c>
      <c r="I45" s="8">
        <v>202</v>
      </c>
    </row>
    <row r="46" spans="1:14" ht="16.5" customHeight="1" x14ac:dyDescent="0.15">
      <c r="A46" s="9">
        <v>43</v>
      </c>
      <c r="B46" s="6">
        <v>1252</v>
      </c>
      <c r="C46" s="8">
        <v>651</v>
      </c>
      <c r="D46" s="8">
        <v>601</v>
      </c>
      <c r="F46" s="9">
        <v>93</v>
      </c>
      <c r="G46" s="8">
        <v>230</v>
      </c>
      <c r="H46" s="8">
        <v>54</v>
      </c>
      <c r="I46" s="8">
        <v>176</v>
      </c>
    </row>
    <row r="47" spans="1:14" ht="16.5" customHeight="1" x14ac:dyDescent="0.15">
      <c r="A47" s="7">
        <v>44</v>
      </c>
      <c r="B47" s="5">
        <v>1363</v>
      </c>
      <c r="C47" s="5">
        <v>723</v>
      </c>
      <c r="D47" s="5">
        <v>640</v>
      </c>
      <c r="F47" s="7">
        <v>94</v>
      </c>
      <c r="G47" s="6">
        <v>151</v>
      </c>
      <c r="H47" s="5">
        <v>47</v>
      </c>
      <c r="I47" s="5">
        <v>104</v>
      </c>
    </row>
    <row r="48" spans="1:14" ht="16.5" customHeight="1" x14ac:dyDescent="0.15">
      <c r="A48" s="13">
        <v>45</v>
      </c>
      <c r="B48" s="8">
        <v>1393</v>
      </c>
      <c r="C48" s="11">
        <v>712</v>
      </c>
      <c r="D48" s="11">
        <v>681</v>
      </c>
      <c r="F48" s="13">
        <v>95</v>
      </c>
      <c r="G48" s="12">
        <v>128</v>
      </c>
      <c r="H48" s="11">
        <v>32</v>
      </c>
      <c r="I48" s="11">
        <v>96</v>
      </c>
    </row>
    <row r="49" spans="1:9" ht="16.5" customHeight="1" x14ac:dyDescent="0.15">
      <c r="A49" s="9">
        <v>46</v>
      </c>
      <c r="B49" s="11">
        <v>1449</v>
      </c>
      <c r="C49" s="8">
        <v>796</v>
      </c>
      <c r="D49" s="8">
        <v>653</v>
      </c>
      <c r="F49" s="9">
        <v>96</v>
      </c>
      <c r="G49" s="8">
        <v>91</v>
      </c>
      <c r="H49" s="8">
        <v>19</v>
      </c>
      <c r="I49" s="8">
        <v>72</v>
      </c>
    </row>
    <row r="50" spans="1:9" ht="16.5" customHeight="1" x14ac:dyDescent="0.15">
      <c r="A50" s="9">
        <v>47</v>
      </c>
      <c r="B50" s="11">
        <v>1437</v>
      </c>
      <c r="C50" s="8">
        <v>729</v>
      </c>
      <c r="D50" s="8">
        <v>708</v>
      </c>
      <c r="F50" s="9">
        <v>97</v>
      </c>
      <c r="G50" s="8">
        <v>81</v>
      </c>
      <c r="H50" s="8">
        <v>16</v>
      </c>
      <c r="I50" s="8">
        <v>65</v>
      </c>
    </row>
    <row r="51" spans="1:9" ht="16.5" customHeight="1" x14ac:dyDescent="0.15">
      <c r="A51" s="9">
        <v>48</v>
      </c>
      <c r="B51" s="10">
        <v>1612</v>
      </c>
      <c r="C51" s="8">
        <v>820</v>
      </c>
      <c r="D51" s="8">
        <v>792</v>
      </c>
      <c r="F51" s="9">
        <v>98</v>
      </c>
      <c r="G51" s="8">
        <v>58</v>
      </c>
      <c r="H51" s="8">
        <v>9</v>
      </c>
      <c r="I51" s="8">
        <v>49</v>
      </c>
    </row>
    <row r="52" spans="1:9" ht="16.5" customHeight="1" x14ac:dyDescent="0.15">
      <c r="A52" s="7">
        <v>49</v>
      </c>
      <c r="B52" s="5">
        <v>1697</v>
      </c>
      <c r="C52" s="5">
        <v>915</v>
      </c>
      <c r="D52" s="5">
        <v>782</v>
      </c>
      <c r="F52" s="7">
        <v>99</v>
      </c>
      <c r="G52" s="6">
        <v>26</v>
      </c>
      <c r="H52" s="5">
        <v>2</v>
      </c>
      <c r="I52" s="5">
        <v>24</v>
      </c>
    </row>
    <row r="53" spans="1:9" ht="16.5" customHeight="1" x14ac:dyDescent="0.15">
      <c r="G53" s="2"/>
    </row>
  </sheetData>
  <mergeCells count="1">
    <mergeCell ref="C1:D1"/>
  </mergeCells>
  <phoneticPr fontId="1"/>
  <pageMargins left="0.78740157480314965" right="0.78740157480314965" top="0.35433070866141736" bottom="0.23622047244094488" header="0.19685039370078741" footer="0.19685039370078741"/>
  <pageSetup paperSize="9" scale="6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3"/>
  <sheetViews>
    <sheetView showZeros="0" topLeftCell="A25" zoomScale="90" zoomScaleNormal="90" zoomScaleSheetLayoutView="90" workbookViewId="0"/>
  </sheetViews>
  <sheetFormatPr defaultRowHeight="16.5" customHeight="1" x14ac:dyDescent="0.15"/>
  <cols>
    <col min="1" max="2" width="12.28515625" style="1" customWidth="1"/>
    <col min="3" max="4" width="10.28515625" style="1" customWidth="1"/>
    <col min="5" max="5" width="5.28515625" style="1" customWidth="1"/>
    <col min="6" max="7" width="12.28515625" style="1" customWidth="1"/>
    <col min="8" max="9" width="10.28515625" style="1" customWidth="1"/>
    <col min="10" max="10" width="5.28515625" style="1" customWidth="1"/>
    <col min="11" max="12" width="12.28515625" style="1" customWidth="1"/>
    <col min="13" max="14" width="10.28515625" style="1" customWidth="1"/>
    <col min="15" max="15" width="5.28515625" style="1" customWidth="1"/>
    <col min="16" max="17" width="12.42578125" style="1" customWidth="1"/>
    <col min="18" max="19" width="11.5703125" style="1" customWidth="1"/>
    <col min="20" max="20" width="9.140625" style="1" customWidth="1"/>
    <col min="21" max="16384" width="9.140625" style="1"/>
  </cols>
  <sheetData>
    <row r="1" spans="1:19" ht="21.75" customHeight="1" x14ac:dyDescent="0.25">
      <c r="A1" s="37" t="s">
        <v>34</v>
      </c>
      <c r="B1" s="36"/>
      <c r="C1" s="41" t="s">
        <v>38</v>
      </c>
      <c r="D1" s="42"/>
      <c r="E1" s="35" t="s">
        <v>33</v>
      </c>
      <c r="I1" s="34"/>
    </row>
    <row r="2" spans="1:19" ht="16.5" customHeight="1" x14ac:dyDescent="0.15">
      <c r="A2" s="33" t="s">
        <v>32</v>
      </c>
      <c r="B2" s="31" t="s">
        <v>30</v>
      </c>
      <c r="C2" s="31" t="s">
        <v>29</v>
      </c>
      <c r="D2" s="31" t="s">
        <v>28</v>
      </c>
      <c r="F2" s="33" t="s">
        <v>32</v>
      </c>
      <c r="G2" s="31" t="s">
        <v>30</v>
      </c>
      <c r="H2" s="31" t="s">
        <v>29</v>
      </c>
      <c r="I2" s="31" t="s">
        <v>28</v>
      </c>
      <c r="K2" s="33" t="s">
        <v>32</v>
      </c>
      <c r="L2" s="31" t="s">
        <v>30</v>
      </c>
      <c r="M2" s="31" t="s">
        <v>29</v>
      </c>
      <c r="N2" s="31" t="s">
        <v>28</v>
      </c>
      <c r="P2" s="32" t="s">
        <v>31</v>
      </c>
      <c r="Q2" s="31" t="s">
        <v>30</v>
      </c>
      <c r="R2" s="31" t="s">
        <v>29</v>
      </c>
      <c r="S2" s="31" t="s">
        <v>28</v>
      </c>
    </row>
    <row r="3" spans="1:19" ht="16.5" customHeight="1" x14ac:dyDescent="0.15">
      <c r="A3" s="30" t="s">
        <v>27</v>
      </c>
      <c r="B3" s="12">
        <v>476</v>
      </c>
      <c r="C3" s="12">
        <v>248</v>
      </c>
      <c r="D3" s="12">
        <v>228</v>
      </c>
      <c r="F3" s="29">
        <v>50</v>
      </c>
      <c r="G3" s="12">
        <v>1725</v>
      </c>
      <c r="H3" s="12">
        <v>904</v>
      </c>
      <c r="I3" s="11">
        <v>821</v>
      </c>
      <c r="K3" s="33" t="s">
        <v>35</v>
      </c>
      <c r="L3" s="28">
        <v>57</v>
      </c>
      <c r="M3" s="28">
        <v>6</v>
      </c>
      <c r="N3" s="28">
        <v>51</v>
      </c>
      <c r="P3" s="21" t="s">
        <v>26</v>
      </c>
      <c r="Q3" s="12">
        <f>SUM(B3:B7)</f>
        <v>2719</v>
      </c>
      <c r="R3" s="12">
        <f>SUM(C3:C7)</f>
        <v>1376</v>
      </c>
      <c r="S3" s="12">
        <f>SUM(D3:D7)</f>
        <v>1343</v>
      </c>
    </row>
    <row r="4" spans="1:19" ht="16.5" customHeight="1" x14ac:dyDescent="0.15">
      <c r="A4" s="9">
        <v>1</v>
      </c>
      <c r="B4" s="8">
        <v>554</v>
      </c>
      <c r="C4" s="8">
        <v>282</v>
      </c>
      <c r="D4" s="8">
        <v>272</v>
      </c>
      <c r="F4" s="9">
        <v>51</v>
      </c>
      <c r="G4" s="8">
        <v>1829</v>
      </c>
      <c r="H4" s="8">
        <v>939</v>
      </c>
      <c r="I4" s="8">
        <v>890</v>
      </c>
      <c r="K4" s="40" t="s">
        <v>14</v>
      </c>
      <c r="L4" s="28">
        <f>SUM(M4:N4)</f>
        <v>105969</v>
      </c>
      <c r="M4" s="28">
        <f>SUM(C3:C52,H3:H52,M3:M3)</f>
        <v>52160</v>
      </c>
      <c r="N4" s="28">
        <f>SUM(D3:D52,I3:I52,N3:N3)</f>
        <v>53809</v>
      </c>
      <c r="P4" s="20" t="s">
        <v>25</v>
      </c>
      <c r="Q4" s="8">
        <f>SUM(B8:B12)</f>
        <v>3526</v>
      </c>
      <c r="R4" s="8">
        <f>SUM(C8:C12)</f>
        <v>1801</v>
      </c>
      <c r="S4" s="8">
        <f>SUM(D8:D12)</f>
        <v>1725</v>
      </c>
    </row>
    <row r="5" spans="1:19" ht="16.5" customHeight="1" x14ac:dyDescent="0.15">
      <c r="A5" s="9">
        <v>2</v>
      </c>
      <c r="B5" s="8">
        <v>521</v>
      </c>
      <c r="C5" s="8">
        <v>251</v>
      </c>
      <c r="D5" s="8">
        <v>270</v>
      </c>
      <c r="F5" s="9">
        <v>52</v>
      </c>
      <c r="G5" s="8">
        <v>1777</v>
      </c>
      <c r="H5" s="8">
        <v>933</v>
      </c>
      <c r="I5" s="8">
        <v>844</v>
      </c>
      <c r="K5" s="27"/>
      <c r="L5" s="4"/>
      <c r="M5" s="4"/>
      <c r="N5" s="4"/>
      <c r="P5" s="20" t="s">
        <v>24</v>
      </c>
      <c r="Q5" s="8">
        <f>SUM(B13:B17)</f>
        <v>3898</v>
      </c>
      <c r="R5" s="8">
        <f>SUM(C13:C17)</f>
        <v>2007</v>
      </c>
      <c r="S5" s="8">
        <f>SUM(D13:D17)</f>
        <v>1891</v>
      </c>
    </row>
    <row r="6" spans="1:19" ht="16.5" customHeight="1" x14ac:dyDescent="0.15">
      <c r="A6" s="9">
        <v>3</v>
      </c>
      <c r="B6" s="8">
        <v>579</v>
      </c>
      <c r="C6" s="8">
        <v>283</v>
      </c>
      <c r="D6" s="8">
        <v>296</v>
      </c>
      <c r="F6" s="9">
        <v>53</v>
      </c>
      <c r="G6" s="8">
        <v>1616</v>
      </c>
      <c r="H6" s="8">
        <v>874</v>
      </c>
      <c r="I6" s="8">
        <v>742</v>
      </c>
      <c r="K6" s="27"/>
      <c r="L6" s="26"/>
      <c r="M6" s="26"/>
      <c r="N6" s="26"/>
      <c r="P6" s="20" t="s">
        <v>23</v>
      </c>
      <c r="Q6" s="8">
        <f>SUM(B18:B22)</f>
        <v>4232</v>
      </c>
      <c r="R6" s="8">
        <f>SUM(C18:C22)</f>
        <v>2191</v>
      </c>
      <c r="S6" s="8">
        <f>SUM(D18:D22)</f>
        <v>2041</v>
      </c>
    </row>
    <row r="7" spans="1:19" ht="16.5" customHeight="1" x14ac:dyDescent="0.15">
      <c r="A7" s="7">
        <v>4</v>
      </c>
      <c r="B7" s="5">
        <v>589</v>
      </c>
      <c r="C7" s="5">
        <v>312</v>
      </c>
      <c r="D7" s="5">
        <v>277</v>
      </c>
      <c r="F7" s="7">
        <v>54</v>
      </c>
      <c r="G7" s="5">
        <v>1620</v>
      </c>
      <c r="H7" s="5">
        <v>874</v>
      </c>
      <c r="I7" s="5">
        <v>746</v>
      </c>
      <c r="P7" s="23" t="s">
        <v>22</v>
      </c>
      <c r="Q7" s="5">
        <f>SUM(B23:B27)</f>
        <v>4806</v>
      </c>
      <c r="R7" s="5">
        <f>SUM(C23:C27)</f>
        <v>2465</v>
      </c>
      <c r="S7" s="5">
        <f>SUM(D23:D27)</f>
        <v>2341</v>
      </c>
    </row>
    <row r="8" spans="1:19" ht="16.5" customHeight="1" x14ac:dyDescent="0.15">
      <c r="A8" s="13">
        <v>5</v>
      </c>
      <c r="B8" s="6">
        <v>678</v>
      </c>
      <c r="C8" s="11">
        <v>349</v>
      </c>
      <c r="D8" s="11">
        <v>329</v>
      </c>
      <c r="F8" s="13">
        <v>55</v>
      </c>
      <c r="G8" s="11">
        <v>1623</v>
      </c>
      <c r="H8" s="11">
        <v>843</v>
      </c>
      <c r="I8" s="11">
        <v>780</v>
      </c>
      <c r="P8" s="21" t="s">
        <v>21</v>
      </c>
      <c r="Q8" s="12">
        <f>SUM(B28:B32)</f>
        <v>4596</v>
      </c>
      <c r="R8" s="12">
        <f>SUM(C28:C32)</f>
        <v>2380</v>
      </c>
      <c r="S8" s="12">
        <f>SUM(D28:D32)</f>
        <v>2216</v>
      </c>
    </row>
    <row r="9" spans="1:19" ht="16.5" customHeight="1" x14ac:dyDescent="0.15">
      <c r="A9" s="9">
        <v>6</v>
      </c>
      <c r="B9" s="6">
        <v>683</v>
      </c>
      <c r="C9" s="8">
        <v>325</v>
      </c>
      <c r="D9" s="8">
        <v>358</v>
      </c>
      <c r="F9" s="9">
        <v>56</v>
      </c>
      <c r="G9" s="8">
        <v>1547</v>
      </c>
      <c r="H9" s="8">
        <v>837</v>
      </c>
      <c r="I9" s="8">
        <v>710</v>
      </c>
      <c r="P9" s="20" t="s">
        <v>20</v>
      </c>
      <c r="Q9" s="8">
        <f>SUM(B33:B37)</f>
        <v>4554</v>
      </c>
      <c r="R9" s="8">
        <f>SUM(C33:C37)</f>
        <v>2392</v>
      </c>
      <c r="S9" s="8">
        <f>SUM(D33:D37)</f>
        <v>2162</v>
      </c>
    </row>
    <row r="10" spans="1:19" ht="16.5" customHeight="1" x14ac:dyDescent="0.15">
      <c r="A10" s="9">
        <v>7</v>
      </c>
      <c r="B10" s="6">
        <v>718</v>
      </c>
      <c r="C10" s="8">
        <v>374</v>
      </c>
      <c r="D10" s="8">
        <v>344</v>
      </c>
      <c r="F10" s="9">
        <v>57</v>
      </c>
      <c r="G10" s="8">
        <v>1387</v>
      </c>
      <c r="H10" s="8">
        <v>730</v>
      </c>
      <c r="I10" s="8">
        <v>657</v>
      </c>
      <c r="P10" s="20" t="s">
        <v>19</v>
      </c>
      <c r="Q10" s="8">
        <f>SUM(B38:B42)</f>
        <v>5309</v>
      </c>
      <c r="R10" s="8">
        <f>SUM(C38:C42)</f>
        <v>2767</v>
      </c>
      <c r="S10" s="8">
        <f>SUM(D38:D42)</f>
        <v>2542</v>
      </c>
    </row>
    <row r="11" spans="1:19" ht="16.5" customHeight="1" x14ac:dyDescent="0.15">
      <c r="A11" s="9">
        <v>8</v>
      </c>
      <c r="B11" s="8">
        <v>672</v>
      </c>
      <c r="C11" s="8">
        <v>337</v>
      </c>
      <c r="D11" s="8">
        <v>335</v>
      </c>
      <c r="F11" s="9">
        <v>58</v>
      </c>
      <c r="G11" s="8">
        <v>1256</v>
      </c>
      <c r="H11" s="8">
        <v>639</v>
      </c>
      <c r="I11" s="8">
        <v>617</v>
      </c>
      <c r="P11" s="20" t="s">
        <v>18</v>
      </c>
      <c r="Q11" s="8">
        <f>SUM(B43:B47)</f>
        <v>6224</v>
      </c>
      <c r="R11" s="8">
        <f>SUM(C43:C47)</f>
        <v>3230</v>
      </c>
      <c r="S11" s="8">
        <f>SUM(D43:D47)</f>
        <v>2994</v>
      </c>
    </row>
    <row r="12" spans="1:19" ht="16.5" customHeight="1" x14ac:dyDescent="0.15">
      <c r="A12" s="7">
        <v>9</v>
      </c>
      <c r="B12" s="14">
        <v>775</v>
      </c>
      <c r="C12" s="5">
        <v>416</v>
      </c>
      <c r="D12" s="5">
        <v>359</v>
      </c>
      <c r="F12" s="7">
        <v>59</v>
      </c>
      <c r="G12" s="5">
        <v>1338</v>
      </c>
      <c r="H12" s="5">
        <v>692</v>
      </c>
      <c r="I12" s="5">
        <v>646</v>
      </c>
      <c r="P12" s="23" t="s">
        <v>17</v>
      </c>
      <c r="Q12" s="5">
        <f>SUM(B48:B52)</f>
        <v>7552</v>
      </c>
      <c r="R12" s="5">
        <f>SUM(C48:C52)</f>
        <v>3928</v>
      </c>
      <c r="S12" s="5">
        <f>SUM(D48:D52)</f>
        <v>3624</v>
      </c>
    </row>
    <row r="13" spans="1:19" ht="16.5" customHeight="1" x14ac:dyDescent="0.15">
      <c r="A13" s="13">
        <v>10</v>
      </c>
      <c r="B13" s="8">
        <v>712</v>
      </c>
      <c r="C13" s="11">
        <v>378</v>
      </c>
      <c r="D13" s="11">
        <v>334</v>
      </c>
      <c r="F13" s="13">
        <v>60</v>
      </c>
      <c r="G13" s="11">
        <v>1313</v>
      </c>
      <c r="H13" s="11">
        <v>650</v>
      </c>
      <c r="I13" s="11">
        <v>663</v>
      </c>
      <c r="P13" s="21" t="s">
        <v>16</v>
      </c>
      <c r="Q13" s="12">
        <f>SUM(G3:G7)</f>
        <v>8567</v>
      </c>
      <c r="R13" s="12">
        <f>SUM(H3:H7)</f>
        <v>4524</v>
      </c>
      <c r="S13" s="12">
        <f>SUM(I3:I7)</f>
        <v>4043</v>
      </c>
    </row>
    <row r="14" spans="1:19" ht="16.5" customHeight="1" x14ac:dyDescent="0.15">
      <c r="A14" s="9">
        <v>11</v>
      </c>
      <c r="B14" s="10">
        <v>803</v>
      </c>
      <c r="C14" s="8">
        <v>407</v>
      </c>
      <c r="D14" s="8">
        <v>396</v>
      </c>
      <c r="F14" s="9">
        <v>61</v>
      </c>
      <c r="G14" s="8">
        <v>1280</v>
      </c>
      <c r="H14" s="8">
        <v>658</v>
      </c>
      <c r="I14" s="8">
        <v>622</v>
      </c>
      <c r="P14" s="20" t="s">
        <v>15</v>
      </c>
      <c r="Q14" s="8">
        <f>SUM(G8:G12)</f>
        <v>7151</v>
      </c>
      <c r="R14" s="8">
        <f>SUM(H8:H12)</f>
        <v>3741</v>
      </c>
      <c r="S14" s="8">
        <f>SUM(I8:I12)</f>
        <v>3410</v>
      </c>
    </row>
    <row r="15" spans="1:19" ht="16.5" customHeight="1" x14ac:dyDescent="0.15">
      <c r="A15" s="9">
        <v>12</v>
      </c>
      <c r="B15" s="6">
        <v>742</v>
      </c>
      <c r="C15" s="8">
        <v>402</v>
      </c>
      <c r="D15" s="8">
        <v>340</v>
      </c>
      <c r="F15" s="9">
        <v>62</v>
      </c>
      <c r="G15" s="8">
        <v>1178</v>
      </c>
      <c r="H15" s="8">
        <v>578</v>
      </c>
      <c r="I15" s="8">
        <v>600</v>
      </c>
      <c r="P15" s="20" t="s">
        <v>13</v>
      </c>
      <c r="Q15" s="8">
        <f>SUM(G13:G17)</f>
        <v>6054</v>
      </c>
      <c r="R15" s="8">
        <f>SUM(H13:H17)</f>
        <v>3035</v>
      </c>
      <c r="S15" s="8">
        <f>SUM(I13:I17)</f>
        <v>3019</v>
      </c>
    </row>
    <row r="16" spans="1:19" ht="16.5" customHeight="1" x14ac:dyDescent="0.15">
      <c r="A16" s="9">
        <v>13</v>
      </c>
      <c r="B16" s="6">
        <v>833</v>
      </c>
      <c r="C16" s="8">
        <v>411</v>
      </c>
      <c r="D16" s="8">
        <v>422</v>
      </c>
      <c r="F16" s="9">
        <v>63</v>
      </c>
      <c r="G16" s="8">
        <v>1125</v>
      </c>
      <c r="H16" s="8">
        <v>567</v>
      </c>
      <c r="I16" s="8">
        <v>558</v>
      </c>
      <c r="P16" s="20" t="s">
        <v>12</v>
      </c>
      <c r="Q16" s="8">
        <f>SUM(G18:G22)</f>
        <v>6287</v>
      </c>
      <c r="R16" s="8">
        <f>SUM(H18:H22)</f>
        <v>2974</v>
      </c>
      <c r="S16" s="8">
        <f>SUM(I18:I22)</f>
        <v>3313</v>
      </c>
    </row>
    <row r="17" spans="1:19" ht="16.5" customHeight="1" x14ac:dyDescent="0.15">
      <c r="A17" s="7">
        <v>14</v>
      </c>
      <c r="B17" s="5">
        <v>808</v>
      </c>
      <c r="C17" s="5">
        <v>409</v>
      </c>
      <c r="D17" s="5">
        <v>399</v>
      </c>
      <c r="F17" s="7">
        <v>64</v>
      </c>
      <c r="G17" s="5">
        <v>1158</v>
      </c>
      <c r="H17" s="5">
        <v>582</v>
      </c>
      <c r="I17" s="5">
        <v>576</v>
      </c>
      <c r="P17" s="23" t="s">
        <v>11</v>
      </c>
      <c r="Q17" s="5">
        <f>SUM(G23:G27)</f>
        <v>8499</v>
      </c>
      <c r="R17" s="5">
        <f>SUM(H23:H27)</f>
        <v>3880</v>
      </c>
      <c r="S17" s="5">
        <f>SUM(I23:I27)</f>
        <v>4619</v>
      </c>
    </row>
    <row r="18" spans="1:19" ht="16.5" customHeight="1" x14ac:dyDescent="0.15">
      <c r="A18" s="13">
        <v>15</v>
      </c>
      <c r="B18" s="8">
        <v>840</v>
      </c>
      <c r="C18" s="11">
        <v>427</v>
      </c>
      <c r="D18" s="11">
        <v>413</v>
      </c>
      <c r="F18" s="13">
        <v>65</v>
      </c>
      <c r="G18" s="11">
        <v>1246</v>
      </c>
      <c r="H18" s="11">
        <v>614</v>
      </c>
      <c r="I18" s="11">
        <v>632</v>
      </c>
      <c r="P18" s="21" t="s">
        <v>10</v>
      </c>
      <c r="Q18" s="12">
        <f>SUM(G28:G32)</f>
        <v>9032</v>
      </c>
      <c r="R18" s="12">
        <f>SUM(H28:H32)</f>
        <v>4078</v>
      </c>
      <c r="S18" s="12">
        <f>SUM(I28:I32)</f>
        <v>4954</v>
      </c>
    </row>
    <row r="19" spans="1:19" ht="16.5" customHeight="1" x14ac:dyDescent="0.15">
      <c r="A19" s="9">
        <v>16</v>
      </c>
      <c r="B19" s="10">
        <v>824</v>
      </c>
      <c r="C19" s="8">
        <v>428</v>
      </c>
      <c r="D19" s="8">
        <v>396</v>
      </c>
      <c r="F19" s="9">
        <v>66</v>
      </c>
      <c r="G19" s="8">
        <v>1124</v>
      </c>
      <c r="H19" s="8">
        <v>544</v>
      </c>
      <c r="I19" s="8">
        <v>580</v>
      </c>
      <c r="J19" s="38"/>
      <c r="P19" s="20" t="s">
        <v>9</v>
      </c>
      <c r="Q19" s="8">
        <f>SUM(G33:G37)</f>
        <v>7439</v>
      </c>
      <c r="R19" s="8">
        <f>SUM(H33:H37)</f>
        <v>3346</v>
      </c>
      <c r="S19" s="8">
        <f>SUM(I33:I37)</f>
        <v>4093</v>
      </c>
    </row>
    <row r="20" spans="1:19" ht="16.5" customHeight="1" x14ac:dyDescent="0.15">
      <c r="A20" s="9">
        <v>17</v>
      </c>
      <c r="B20" s="6">
        <v>840</v>
      </c>
      <c r="C20" s="8">
        <v>436</v>
      </c>
      <c r="D20" s="8">
        <v>404</v>
      </c>
      <c r="F20" s="9">
        <v>67</v>
      </c>
      <c r="G20" s="8">
        <v>1251</v>
      </c>
      <c r="H20" s="8">
        <v>596</v>
      </c>
      <c r="I20" s="8">
        <v>655</v>
      </c>
      <c r="P20" s="20" t="s">
        <v>8</v>
      </c>
      <c r="Q20" s="8">
        <f>SUM(G38:G42)</f>
        <v>3681</v>
      </c>
      <c r="R20" s="8">
        <f>SUM(H38:H42)</f>
        <v>1531</v>
      </c>
      <c r="S20" s="8">
        <f>SUM(I38:I42)</f>
        <v>2150</v>
      </c>
    </row>
    <row r="21" spans="1:19" ht="16.5" customHeight="1" x14ac:dyDescent="0.15">
      <c r="A21" s="9">
        <v>18</v>
      </c>
      <c r="B21" s="6">
        <v>858</v>
      </c>
      <c r="C21" s="8">
        <v>445</v>
      </c>
      <c r="D21" s="8">
        <v>413</v>
      </c>
      <c r="F21" s="9">
        <v>68</v>
      </c>
      <c r="G21" s="8">
        <v>1299</v>
      </c>
      <c r="H21" s="8">
        <v>596</v>
      </c>
      <c r="I21" s="8">
        <v>703</v>
      </c>
      <c r="P21" s="20" t="s">
        <v>7</v>
      </c>
      <c r="Q21" s="8">
        <f>SUM(G43:G47)</f>
        <v>1400</v>
      </c>
      <c r="R21" s="8">
        <f>SUM(H43:H47)</f>
        <v>429</v>
      </c>
      <c r="S21" s="8">
        <f>SUM(I43:I47)</f>
        <v>971</v>
      </c>
    </row>
    <row r="22" spans="1:19" ht="16.5" customHeight="1" x14ac:dyDescent="0.15">
      <c r="A22" s="7">
        <v>19</v>
      </c>
      <c r="B22" s="5">
        <v>870</v>
      </c>
      <c r="C22" s="25">
        <v>455</v>
      </c>
      <c r="D22" s="5">
        <v>415</v>
      </c>
      <c r="F22" s="7">
        <v>69</v>
      </c>
      <c r="G22" s="5">
        <v>1367</v>
      </c>
      <c r="H22" s="24">
        <v>624</v>
      </c>
      <c r="I22" s="5">
        <v>743</v>
      </c>
      <c r="P22" s="23" t="s">
        <v>6</v>
      </c>
      <c r="Q22" s="5">
        <f>SUM(G48:G52)</f>
        <v>386</v>
      </c>
      <c r="R22" s="5">
        <f>SUM(H48:H52)</f>
        <v>79</v>
      </c>
      <c r="S22" s="5">
        <f>SUM(I48:I52)</f>
        <v>307</v>
      </c>
    </row>
    <row r="23" spans="1:19" ht="16.5" customHeight="1" x14ac:dyDescent="0.15">
      <c r="A23" s="13">
        <v>20</v>
      </c>
      <c r="B23" s="8">
        <v>1017</v>
      </c>
      <c r="C23" s="11">
        <v>520</v>
      </c>
      <c r="D23" s="11">
        <v>497</v>
      </c>
      <c r="F23" s="13">
        <v>70</v>
      </c>
      <c r="G23" s="11">
        <v>1505</v>
      </c>
      <c r="H23" s="11">
        <v>704</v>
      </c>
      <c r="I23" s="11">
        <v>801</v>
      </c>
      <c r="P23" s="22" t="s">
        <v>5</v>
      </c>
      <c r="Q23" s="10">
        <f>SUM(L3:L3)</f>
        <v>57</v>
      </c>
      <c r="R23" s="10">
        <f>SUM(M3:M3)</f>
        <v>6</v>
      </c>
      <c r="S23" s="10">
        <f>SUM(N3:N3)</f>
        <v>51</v>
      </c>
    </row>
    <row r="24" spans="1:19" ht="16.5" customHeight="1" x14ac:dyDescent="0.15">
      <c r="A24" s="9">
        <v>21</v>
      </c>
      <c r="B24" s="11">
        <v>977</v>
      </c>
      <c r="C24" s="8">
        <v>533</v>
      </c>
      <c r="D24" s="8">
        <v>444</v>
      </c>
      <c r="F24" s="9">
        <v>71</v>
      </c>
      <c r="G24" s="8">
        <v>1518</v>
      </c>
      <c r="H24" s="8">
        <v>701</v>
      </c>
      <c r="I24" s="8">
        <v>817</v>
      </c>
      <c r="P24" s="22"/>
      <c r="Q24" s="10"/>
      <c r="R24" s="10"/>
      <c r="S24" s="10"/>
    </row>
    <row r="25" spans="1:19" ht="16.5" customHeight="1" x14ac:dyDescent="0.15">
      <c r="A25" s="9">
        <v>22</v>
      </c>
      <c r="B25" s="10">
        <v>915</v>
      </c>
      <c r="C25" s="8">
        <v>425</v>
      </c>
      <c r="D25" s="8">
        <v>490</v>
      </c>
      <c r="F25" s="9">
        <v>72</v>
      </c>
      <c r="G25" s="8">
        <v>1629</v>
      </c>
      <c r="H25" s="8">
        <v>707</v>
      </c>
      <c r="I25" s="8">
        <v>922</v>
      </c>
      <c r="P25" s="19"/>
      <c r="Q25" s="14"/>
      <c r="R25" s="14"/>
      <c r="S25" s="14"/>
    </row>
    <row r="26" spans="1:19" ht="16.5" customHeight="1" x14ac:dyDescent="0.15">
      <c r="A26" s="9">
        <v>23</v>
      </c>
      <c r="B26" s="8">
        <v>899</v>
      </c>
      <c r="C26" s="8">
        <v>459</v>
      </c>
      <c r="D26" s="8">
        <v>440</v>
      </c>
      <c r="F26" s="9">
        <v>73</v>
      </c>
      <c r="G26" s="8">
        <v>1831</v>
      </c>
      <c r="H26" s="8">
        <v>866</v>
      </c>
      <c r="I26" s="8">
        <v>965</v>
      </c>
      <c r="P26" s="21" t="s">
        <v>4</v>
      </c>
      <c r="Q26" s="12">
        <f>SUM(Q3:Q5)</f>
        <v>10143</v>
      </c>
      <c r="R26" s="12">
        <f>SUM(R3:R5)</f>
        <v>5184</v>
      </c>
      <c r="S26" s="12">
        <f>Q26-R26</f>
        <v>4959</v>
      </c>
    </row>
    <row r="27" spans="1:19" ht="16.5" customHeight="1" x14ac:dyDescent="0.15">
      <c r="A27" s="7">
        <v>24</v>
      </c>
      <c r="B27" s="14">
        <v>998</v>
      </c>
      <c r="C27" s="5">
        <v>528</v>
      </c>
      <c r="D27" s="5">
        <v>470</v>
      </c>
      <c r="F27" s="7">
        <v>74</v>
      </c>
      <c r="G27" s="6">
        <v>2016</v>
      </c>
      <c r="H27" s="5">
        <v>902</v>
      </c>
      <c r="I27" s="5">
        <v>1114</v>
      </c>
      <c r="P27" s="20" t="s">
        <v>3</v>
      </c>
      <c r="Q27" s="8">
        <f>SUM(Q6:Q15)</f>
        <v>59045</v>
      </c>
      <c r="R27" s="8">
        <f>SUM(R6:R15)</f>
        <v>30653</v>
      </c>
      <c r="S27" s="8">
        <f>Q27-R27</f>
        <v>28392</v>
      </c>
    </row>
    <row r="28" spans="1:19" ht="16.5" customHeight="1" x14ac:dyDescent="0.15">
      <c r="A28" s="13">
        <v>25</v>
      </c>
      <c r="B28" s="6">
        <v>930</v>
      </c>
      <c r="C28" s="11">
        <v>488</v>
      </c>
      <c r="D28" s="11">
        <v>442</v>
      </c>
      <c r="F28" s="13">
        <v>75</v>
      </c>
      <c r="G28" s="12">
        <v>2052</v>
      </c>
      <c r="H28" s="11">
        <v>954</v>
      </c>
      <c r="I28" s="11">
        <v>1098</v>
      </c>
      <c r="P28" s="20" t="s">
        <v>2</v>
      </c>
      <c r="Q28" s="8">
        <f>SUM(Q16:Q23)</f>
        <v>36781</v>
      </c>
      <c r="R28" s="8">
        <f>SUM(R16:R23)</f>
        <v>16323</v>
      </c>
      <c r="S28" s="8">
        <f>Q28-R28</f>
        <v>20458</v>
      </c>
    </row>
    <row r="29" spans="1:19" ht="16.5" customHeight="1" x14ac:dyDescent="0.15">
      <c r="A29" s="9">
        <v>26</v>
      </c>
      <c r="B29" s="6">
        <v>922</v>
      </c>
      <c r="C29" s="8">
        <v>448</v>
      </c>
      <c r="D29" s="8">
        <v>474</v>
      </c>
      <c r="F29" s="9">
        <v>76</v>
      </c>
      <c r="G29" s="8">
        <v>2262</v>
      </c>
      <c r="H29" s="8">
        <v>982</v>
      </c>
      <c r="I29" s="8">
        <v>1280</v>
      </c>
      <c r="P29" s="19" t="s">
        <v>1</v>
      </c>
      <c r="Q29" s="18">
        <f>SUM(Q18:Q23)</f>
        <v>21995</v>
      </c>
      <c r="R29" s="18">
        <f>SUM(R18:R23)</f>
        <v>9469</v>
      </c>
      <c r="S29" s="18">
        <f>SUM(S18:S23)</f>
        <v>12526</v>
      </c>
    </row>
    <row r="30" spans="1:19" ht="16.5" customHeight="1" x14ac:dyDescent="0.15">
      <c r="A30" s="9">
        <v>27</v>
      </c>
      <c r="B30" s="6">
        <v>942</v>
      </c>
      <c r="C30" s="8">
        <v>493</v>
      </c>
      <c r="D30" s="8">
        <v>449</v>
      </c>
      <c r="F30" s="9">
        <v>77</v>
      </c>
      <c r="G30" s="8">
        <v>1947</v>
      </c>
      <c r="H30" s="8">
        <v>881</v>
      </c>
      <c r="I30" s="8">
        <v>1066</v>
      </c>
      <c r="P30" s="17" t="s">
        <v>0</v>
      </c>
      <c r="Q30" s="16">
        <v>50.893223489888555</v>
      </c>
      <c r="R30" s="16">
        <v>49.413266871165646</v>
      </c>
      <c r="S30" s="16">
        <v>52.327826200078057</v>
      </c>
    </row>
    <row r="31" spans="1:19" ht="16.5" customHeight="1" x14ac:dyDescent="0.15">
      <c r="A31" s="9">
        <v>28</v>
      </c>
      <c r="B31" s="8">
        <v>918</v>
      </c>
      <c r="C31" s="8">
        <v>476</v>
      </c>
      <c r="D31" s="8">
        <v>442</v>
      </c>
      <c r="F31" s="9">
        <v>78</v>
      </c>
      <c r="G31" s="8">
        <v>1275</v>
      </c>
      <c r="H31" s="8">
        <v>580</v>
      </c>
      <c r="I31" s="8">
        <v>695</v>
      </c>
      <c r="Q31" s="39"/>
      <c r="R31" s="39"/>
      <c r="S31" s="39"/>
    </row>
    <row r="32" spans="1:19" ht="16.5" customHeight="1" x14ac:dyDescent="0.15">
      <c r="A32" s="7">
        <v>29</v>
      </c>
      <c r="B32" s="14">
        <v>884</v>
      </c>
      <c r="C32" s="5">
        <v>475</v>
      </c>
      <c r="D32" s="5">
        <v>409</v>
      </c>
      <c r="E32" s="15"/>
      <c r="F32" s="7">
        <v>79</v>
      </c>
      <c r="G32" s="5">
        <v>1496</v>
      </c>
      <c r="H32" s="5">
        <v>681</v>
      </c>
      <c r="I32" s="5">
        <v>815</v>
      </c>
    </row>
    <row r="33" spans="1:14" ht="16.5" customHeight="1" x14ac:dyDescent="0.15">
      <c r="A33" s="13">
        <v>30</v>
      </c>
      <c r="B33" s="8">
        <v>890</v>
      </c>
      <c r="C33" s="11">
        <v>475</v>
      </c>
      <c r="D33" s="11">
        <v>415</v>
      </c>
      <c r="F33" s="13">
        <v>80</v>
      </c>
      <c r="G33" s="11">
        <v>1736</v>
      </c>
      <c r="H33" s="11">
        <v>789</v>
      </c>
      <c r="I33" s="11">
        <v>947</v>
      </c>
    </row>
    <row r="34" spans="1:14" ht="16.5" customHeight="1" x14ac:dyDescent="0.15">
      <c r="A34" s="9">
        <v>31</v>
      </c>
      <c r="B34" s="11">
        <v>910</v>
      </c>
      <c r="C34" s="8">
        <v>488</v>
      </c>
      <c r="D34" s="8">
        <v>422</v>
      </c>
      <c r="F34" s="9">
        <v>81</v>
      </c>
      <c r="G34" s="8">
        <v>1625</v>
      </c>
      <c r="H34" s="8">
        <v>730</v>
      </c>
      <c r="I34" s="8">
        <v>895</v>
      </c>
    </row>
    <row r="35" spans="1:14" ht="16.5" customHeight="1" x14ac:dyDescent="0.15">
      <c r="A35" s="9">
        <v>32</v>
      </c>
      <c r="B35" s="6">
        <v>943</v>
      </c>
      <c r="C35" s="8">
        <v>489</v>
      </c>
      <c r="D35" s="8">
        <v>454</v>
      </c>
      <c r="F35" s="9">
        <v>82</v>
      </c>
      <c r="G35" s="8">
        <v>1620</v>
      </c>
      <c r="H35" s="8">
        <v>713</v>
      </c>
      <c r="I35" s="8">
        <v>907</v>
      </c>
    </row>
    <row r="36" spans="1:14" ht="16.5" customHeight="1" x14ac:dyDescent="0.15">
      <c r="A36" s="9">
        <v>33</v>
      </c>
      <c r="B36" s="6">
        <v>888</v>
      </c>
      <c r="C36" s="8">
        <v>445</v>
      </c>
      <c r="D36" s="8">
        <v>443</v>
      </c>
      <c r="F36" s="9">
        <v>83</v>
      </c>
      <c r="G36" s="8">
        <v>1287</v>
      </c>
      <c r="H36" s="8">
        <v>574</v>
      </c>
      <c r="I36" s="8">
        <v>713</v>
      </c>
    </row>
    <row r="37" spans="1:14" ht="16.5" customHeight="1" x14ac:dyDescent="0.15">
      <c r="A37" s="7">
        <v>34</v>
      </c>
      <c r="B37" s="5">
        <v>923</v>
      </c>
      <c r="C37" s="5">
        <v>495</v>
      </c>
      <c r="D37" s="5">
        <v>428</v>
      </c>
      <c r="F37" s="7">
        <v>84</v>
      </c>
      <c r="G37" s="5">
        <v>1171</v>
      </c>
      <c r="H37" s="5">
        <v>540</v>
      </c>
      <c r="I37" s="5">
        <v>631</v>
      </c>
      <c r="L37" s="4"/>
      <c r="M37" s="4"/>
      <c r="N37" s="4"/>
    </row>
    <row r="38" spans="1:14" ht="16.5" customHeight="1" x14ac:dyDescent="0.15">
      <c r="A38" s="13">
        <v>35</v>
      </c>
      <c r="B38" s="8">
        <v>1008</v>
      </c>
      <c r="C38" s="11">
        <v>553</v>
      </c>
      <c r="D38" s="11">
        <v>455</v>
      </c>
      <c r="F38" s="13">
        <v>85</v>
      </c>
      <c r="G38" s="11">
        <v>895</v>
      </c>
      <c r="H38" s="11">
        <v>391</v>
      </c>
      <c r="I38" s="11">
        <v>504</v>
      </c>
      <c r="L38" s="4"/>
      <c r="M38" s="4"/>
      <c r="N38" s="3"/>
    </row>
    <row r="39" spans="1:14" ht="16.5" customHeight="1" x14ac:dyDescent="0.15">
      <c r="A39" s="9">
        <v>36</v>
      </c>
      <c r="B39" s="10">
        <v>975</v>
      </c>
      <c r="C39" s="8">
        <v>519</v>
      </c>
      <c r="D39" s="8">
        <v>456</v>
      </c>
      <c r="F39" s="9">
        <v>86</v>
      </c>
      <c r="G39" s="8">
        <v>875</v>
      </c>
      <c r="H39" s="8">
        <v>384</v>
      </c>
      <c r="I39" s="8">
        <v>491</v>
      </c>
      <c r="L39" s="4"/>
      <c r="M39" s="4"/>
      <c r="N39" s="4"/>
    </row>
    <row r="40" spans="1:14" ht="16.5" customHeight="1" x14ac:dyDescent="0.15">
      <c r="A40" s="9">
        <v>37</v>
      </c>
      <c r="B40" s="6">
        <v>1038</v>
      </c>
      <c r="C40" s="8">
        <v>533</v>
      </c>
      <c r="D40" s="8">
        <v>505</v>
      </c>
      <c r="F40" s="9">
        <v>87</v>
      </c>
      <c r="G40" s="8">
        <v>756</v>
      </c>
      <c r="H40" s="8">
        <v>310</v>
      </c>
      <c r="I40" s="8">
        <v>446</v>
      </c>
      <c r="L40" s="4"/>
      <c r="M40" s="4"/>
      <c r="N40" s="3"/>
    </row>
    <row r="41" spans="1:14" ht="16.5" customHeight="1" x14ac:dyDescent="0.15">
      <c r="A41" s="9">
        <v>38</v>
      </c>
      <c r="B41" s="8">
        <v>1143</v>
      </c>
      <c r="C41" s="8">
        <v>578</v>
      </c>
      <c r="D41" s="8">
        <v>565</v>
      </c>
      <c r="F41" s="9">
        <v>88</v>
      </c>
      <c r="G41" s="8">
        <v>659</v>
      </c>
      <c r="H41" s="8">
        <v>270</v>
      </c>
      <c r="I41" s="8">
        <v>389</v>
      </c>
      <c r="L41" s="4"/>
      <c r="M41" s="4"/>
      <c r="N41" s="3"/>
    </row>
    <row r="42" spans="1:14" ht="16.5" customHeight="1" x14ac:dyDescent="0.15">
      <c r="A42" s="7">
        <v>39</v>
      </c>
      <c r="B42" s="14">
        <v>1145</v>
      </c>
      <c r="C42" s="5">
        <v>584</v>
      </c>
      <c r="D42" s="5">
        <v>561</v>
      </c>
      <c r="F42" s="7">
        <v>89</v>
      </c>
      <c r="G42" s="5">
        <v>496</v>
      </c>
      <c r="H42" s="5">
        <v>176</v>
      </c>
      <c r="I42" s="5">
        <v>320</v>
      </c>
    </row>
    <row r="43" spans="1:14" ht="16.5" customHeight="1" x14ac:dyDescent="0.15">
      <c r="A43" s="13">
        <v>40</v>
      </c>
      <c r="B43" s="8">
        <v>1162</v>
      </c>
      <c r="C43" s="11">
        <v>563</v>
      </c>
      <c r="D43" s="11">
        <v>599</v>
      </c>
      <c r="F43" s="13">
        <v>90</v>
      </c>
      <c r="G43" s="11">
        <v>405</v>
      </c>
      <c r="H43" s="11">
        <v>162</v>
      </c>
      <c r="I43" s="11">
        <v>243</v>
      </c>
    </row>
    <row r="44" spans="1:14" ht="16.5" customHeight="1" x14ac:dyDescent="0.15">
      <c r="A44" s="9">
        <v>41</v>
      </c>
      <c r="B44" s="11">
        <v>1249</v>
      </c>
      <c r="C44" s="8">
        <v>658</v>
      </c>
      <c r="D44" s="8">
        <v>591</v>
      </c>
      <c r="F44" s="9">
        <v>91</v>
      </c>
      <c r="G44" s="8">
        <v>331</v>
      </c>
      <c r="H44" s="8">
        <v>107</v>
      </c>
      <c r="I44" s="8">
        <v>224</v>
      </c>
    </row>
    <row r="45" spans="1:14" ht="16.5" customHeight="1" x14ac:dyDescent="0.15">
      <c r="A45" s="9">
        <v>42</v>
      </c>
      <c r="B45" s="10">
        <v>1228</v>
      </c>
      <c r="C45" s="8">
        <v>632</v>
      </c>
      <c r="D45" s="8">
        <v>596</v>
      </c>
      <c r="F45" s="9">
        <v>92</v>
      </c>
      <c r="G45" s="8">
        <v>270</v>
      </c>
      <c r="H45" s="8">
        <v>59</v>
      </c>
      <c r="I45" s="8">
        <v>211</v>
      </c>
    </row>
    <row r="46" spans="1:14" ht="16.5" customHeight="1" x14ac:dyDescent="0.15">
      <c r="A46" s="9">
        <v>43</v>
      </c>
      <c r="B46" s="6">
        <v>1270</v>
      </c>
      <c r="C46" s="8">
        <v>681</v>
      </c>
      <c r="D46" s="8">
        <v>589</v>
      </c>
      <c r="F46" s="9">
        <v>93</v>
      </c>
      <c r="G46" s="8">
        <v>247</v>
      </c>
      <c r="H46" s="8">
        <v>54</v>
      </c>
      <c r="I46" s="8">
        <v>193</v>
      </c>
    </row>
    <row r="47" spans="1:14" ht="16.5" customHeight="1" x14ac:dyDescent="0.15">
      <c r="A47" s="7">
        <v>44</v>
      </c>
      <c r="B47" s="5">
        <v>1315</v>
      </c>
      <c r="C47" s="5">
        <v>696</v>
      </c>
      <c r="D47" s="5">
        <v>619</v>
      </c>
      <c r="F47" s="7">
        <v>94</v>
      </c>
      <c r="G47" s="6">
        <v>147</v>
      </c>
      <c r="H47" s="5">
        <v>47</v>
      </c>
      <c r="I47" s="5">
        <v>100</v>
      </c>
    </row>
    <row r="48" spans="1:14" ht="16.5" customHeight="1" x14ac:dyDescent="0.15">
      <c r="A48" s="13">
        <v>45</v>
      </c>
      <c r="B48" s="8">
        <v>1382</v>
      </c>
      <c r="C48" s="11">
        <v>700</v>
      </c>
      <c r="D48" s="11">
        <v>682</v>
      </c>
      <c r="F48" s="13">
        <v>95</v>
      </c>
      <c r="G48" s="12">
        <v>124</v>
      </c>
      <c r="H48" s="11">
        <v>33</v>
      </c>
      <c r="I48" s="11">
        <v>91</v>
      </c>
    </row>
    <row r="49" spans="1:9" ht="16.5" customHeight="1" x14ac:dyDescent="0.15">
      <c r="A49" s="9">
        <v>46</v>
      </c>
      <c r="B49" s="11">
        <v>1491</v>
      </c>
      <c r="C49" s="8">
        <v>814</v>
      </c>
      <c r="D49" s="8">
        <v>677</v>
      </c>
      <c r="F49" s="9">
        <v>96</v>
      </c>
      <c r="G49" s="8">
        <v>87</v>
      </c>
      <c r="H49" s="8">
        <v>19</v>
      </c>
      <c r="I49" s="8">
        <v>68</v>
      </c>
    </row>
    <row r="50" spans="1:9" ht="16.5" customHeight="1" x14ac:dyDescent="0.15">
      <c r="A50" s="9">
        <v>47</v>
      </c>
      <c r="B50" s="11">
        <v>1394</v>
      </c>
      <c r="C50" s="8">
        <v>717</v>
      </c>
      <c r="D50" s="8">
        <v>677</v>
      </c>
      <c r="F50" s="9">
        <v>97</v>
      </c>
      <c r="G50" s="8">
        <v>82</v>
      </c>
      <c r="H50" s="8">
        <v>17</v>
      </c>
      <c r="I50" s="8">
        <v>65</v>
      </c>
    </row>
    <row r="51" spans="1:9" ht="16.5" customHeight="1" x14ac:dyDescent="0.15">
      <c r="A51" s="9">
        <v>48</v>
      </c>
      <c r="B51" s="10">
        <v>1577</v>
      </c>
      <c r="C51" s="8">
        <v>790</v>
      </c>
      <c r="D51" s="8">
        <v>787</v>
      </c>
      <c r="F51" s="9">
        <v>98</v>
      </c>
      <c r="G51" s="8">
        <v>65</v>
      </c>
      <c r="H51" s="8">
        <v>8</v>
      </c>
      <c r="I51" s="8">
        <v>57</v>
      </c>
    </row>
    <row r="52" spans="1:9" ht="16.5" customHeight="1" x14ac:dyDescent="0.15">
      <c r="A52" s="7">
        <v>49</v>
      </c>
      <c r="B52" s="5">
        <v>1708</v>
      </c>
      <c r="C52" s="5">
        <v>907</v>
      </c>
      <c r="D52" s="5">
        <v>801</v>
      </c>
      <c r="F52" s="7">
        <v>99</v>
      </c>
      <c r="G52" s="6">
        <v>28</v>
      </c>
      <c r="H52" s="5">
        <v>2</v>
      </c>
      <c r="I52" s="5">
        <v>26</v>
      </c>
    </row>
    <row r="53" spans="1:9" ht="16.5" customHeight="1" x14ac:dyDescent="0.15">
      <c r="G53" s="2"/>
    </row>
  </sheetData>
  <mergeCells count="1">
    <mergeCell ref="C1:D1"/>
  </mergeCells>
  <phoneticPr fontId="1"/>
  <pageMargins left="0.78740157480314965" right="0.78740157480314965" top="0.35433070866141736" bottom="0.23622047244094488" header="0.19685039370078741" footer="0.19685039370078741"/>
  <pageSetup paperSize="9" scale="6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3"/>
  <sheetViews>
    <sheetView showZeros="0" tabSelected="1" zoomScale="90" zoomScaleNormal="90" zoomScaleSheetLayoutView="90" workbookViewId="0">
      <selection activeCell="M28" sqref="M28"/>
    </sheetView>
  </sheetViews>
  <sheetFormatPr defaultRowHeight="16.5" customHeight="1" x14ac:dyDescent="0.15"/>
  <cols>
    <col min="1" max="2" width="12.28515625" style="1" customWidth="1"/>
    <col min="3" max="4" width="10.28515625" style="1" customWidth="1"/>
    <col min="5" max="5" width="5.28515625" style="1" customWidth="1"/>
    <col min="6" max="7" width="12.28515625" style="1" customWidth="1"/>
    <col min="8" max="9" width="10.28515625" style="1" customWidth="1"/>
    <col min="10" max="10" width="5.28515625" style="1" customWidth="1"/>
    <col min="11" max="12" width="12.28515625" style="1" customWidth="1"/>
    <col min="13" max="14" width="10.28515625" style="1" customWidth="1"/>
    <col min="15" max="15" width="5.28515625" style="1" customWidth="1"/>
    <col min="16" max="17" width="12.42578125" style="1" customWidth="1"/>
    <col min="18" max="19" width="11.5703125" style="1" customWidth="1"/>
    <col min="20" max="20" width="9.140625" style="1" customWidth="1"/>
    <col min="21" max="16384" width="9.140625" style="1"/>
  </cols>
  <sheetData>
    <row r="1" spans="1:19" ht="21.75" customHeight="1" x14ac:dyDescent="0.25">
      <c r="A1" s="37" t="s">
        <v>34</v>
      </c>
      <c r="B1" s="36"/>
      <c r="C1" s="41" t="s">
        <v>39</v>
      </c>
      <c r="D1" s="42"/>
      <c r="E1" s="35" t="s">
        <v>33</v>
      </c>
      <c r="I1" s="34"/>
    </row>
    <row r="2" spans="1:19" ht="16.5" customHeight="1" x14ac:dyDescent="0.15">
      <c r="A2" s="33" t="s">
        <v>32</v>
      </c>
      <c r="B2" s="31" t="s">
        <v>30</v>
      </c>
      <c r="C2" s="31" t="s">
        <v>29</v>
      </c>
      <c r="D2" s="31" t="s">
        <v>28</v>
      </c>
      <c r="F2" s="33" t="s">
        <v>32</v>
      </c>
      <c r="G2" s="31" t="s">
        <v>30</v>
      </c>
      <c r="H2" s="31" t="s">
        <v>29</v>
      </c>
      <c r="I2" s="31" t="s">
        <v>28</v>
      </c>
      <c r="K2" s="33" t="s">
        <v>32</v>
      </c>
      <c r="L2" s="31" t="s">
        <v>30</v>
      </c>
      <c r="M2" s="31" t="s">
        <v>29</v>
      </c>
      <c r="N2" s="31" t="s">
        <v>28</v>
      </c>
      <c r="P2" s="32" t="s">
        <v>31</v>
      </c>
      <c r="Q2" s="31" t="s">
        <v>30</v>
      </c>
      <c r="R2" s="31" t="s">
        <v>29</v>
      </c>
      <c r="S2" s="31" t="s">
        <v>28</v>
      </c>
    </row>
    <row r="3" spans="1:19" ht="16.5" customHeight="1" x14ac:dyDescent="0.15">
      <c r="A3" s="30" t="s">
        <v>27</v>
      </c>
      <c r="B3" s="12">
        <v>485</v>
      </c>
      <c r="C3" s="12">
        <v>239</v>
      </c>
      <c r="D3" s="12">
        <v>246</v>
      </c>
      <c r="F3" s="29">
        <v>50</v>
      </c>
      <c r="G3" s="12">
        <v>1733</v>
      </c>
      <c r="H3" s="12">
        <v>923</v>
      </c>
      <c r="I3" s="11">
        <v>810</v>
      </c>
      <c r="K3" s="33" t="s">
        <v>35</v>
      </c>
      <c r="L3" s="28">
        <v>53</v>
      </c>
      <c r="M3" s="28">
        <v>5</v>
      </c>
      <c r="N3" s="28">
        <v>48</v>
      </c>
      <c r="P3" s="21" t="s">
        <v>26</v>
      </c>
      <c r="Q3" s="12">
        <v>2741</v>
      </c>
      <c r="R3" s="12">
        <v>1372</v>
      </c>
      <c r="S3" s="12">
        <v>1369</v>
      </c>
    </row>
    <row r="4" spans="1:19" ht="16.5" customHeight="1" x14ac:dyDescent="0.15">
      <c r="A4" s="9">
        <v>1</v>
      </c>
      <c r="B4" s="8">
        <v>555</v>
      </c>
      <c r="C4" s="8">
        <v>285</v>
      </c>
      <c r="D4" s="8">
        <v>270</v>
      </c>
      <c r="F4" s="9">
        <v>51</v>
      </c>
      <c r="G4" s="8">
        <v>1818</v>
      </c>
      <c r="H4" s="8">
        <v>928</v>
      </c>
      <c r="I4" s="8">
        <v>890</v>
      </c>
      <c r="K4" s="40" t="s">
        <v>14</v>
      </c>
      <c r="L4" s="28">
        <f>SUM(M4:N4)</f>
        <v>105908</v>
      </c>
      <c r="M4" s="28">
        <f>SUM(C3:C52,H3:H52,M3:M3)</f>
        <v>52110</v>
      </c>
      <c r="N4" s="28">
        <f>SUM(D3:D52,I3:I52,N3:N3)</f>
        <v>53798</v>
      </c>
      <c r="P4" s="20" t="s">
        <v>25</v>
      </c>
      <c r="Q4" s="8">
        <v>3476</v>
      </c>
      <c r="R4" s="8">
        <v>1777</v>
      </c>
      <c r="S4" s="8">
        <v>1699</v>
      </c>
    </row>
    <row r="5" spans="1:19" ht="16.5" customHeight="1" x14ac:dyDescent="0.15">
      <c r="A5" s="9">
        <v>2</v>
      </c>
      <c r="B5" s="8">
        <v>525</v>
      </c>
      <c r="C5" s="8">
        <v>252</v>
      </c>
      <c r="D5" s="8">
        <v>273</v>
      </c>
      <c r="F5" s="9">
        <v>52</v>
      </c>
      <c r="G5" s="8">
        <v>1770</v>
      </c>
      <c r="H5" s="8">
        <v>909</v>
      </c>
      <c r="I5" s="8">
        <v>861</v>
      </c>
      <c r="K5" s="27"/>
      <c r="L5" s="4"/>
      <c r="M5" s="4"/>
      <c r="N5" s="4"/>
      <c r="P5" s="20" t="s">
        <v>24</v>
      </c>
      <c r="Q5" s="8">
        <v>3892</v>
      </c>
      <c r="R5" s="8">
        <v>2020</v>
      </c>
      <c r="S5" s="8">
        <v>1872</v>
      </c>
    </row>
    <row r="6" spans="1:19" ht="16.5" customHeight="1" x14ac:dyDescent="0.15">
      <c r="A6" s="9">
        <v>3</v>
      </c>
      <c r="B6" s="8">
        <v>567</v>
      </c>
      <c r="C6" s="8">
        <v>277</v>
      </c>
      <c r="D6" s="8">
        <v>290</v>
      </c>
      <c r="F6" s="9">
        <v>53</v>
      </c>
      <c r="G6" s="8">
        <v>1660</v>
      </c>
      <c r="H6" s="8">
        <v>916</v>
      </c>
      <c r="I6" s="8">
        <v>744</v>
      </c>
      <c r="K6" s="27"/>
      <c r="L6" s="26"/>
      <c r="M6" s="26"/>
      <c r="N6" s="26"/>
      <c r="P6" s="20" t="s">
        <v>23</v>
      </c>
      <c r="Q6" s="8">
        <v>4255</v>
      </c>
      <c r="R6" s="8">
        <v>2200</v>
      </c>
      <c r="S6" s="8">
        <v>2055</v>
      </c>
    </row>
    <row r="7" spans="1:19" ht="16.5" customHeight="1" x14ac:dyDescent="0.15">
      <c r="A7" s="7">
        <v>4</v>
      </c>
      <c r="B7" s="5">
        <v>609</v>
      </c>
      <c r="C7" s="5">
        <v>319</v>
      </c>
      <c r="D7" s="5">
        <v>290</v>
      </c>
      <c r="F7" s="7">
        <v>54</v>
      </c>
      <c r="G7" s="5">
        <v>1658</v>
      </c>
      <c r="H7" s="5">
        <v>883</v>
      </c>
      <c r="I7" s="5">
        <v>775</v>
      </c>
      <c r="P7" s="23" t="s">
        <v>22</v>
      </c>
      <c r="Q7" s="5">
        <v>4756</v>
      </c>
      <c r="R7" s="5">
        <v>2432</v>
      </c>
      <c r="S7" s="5">
        <v>2324</v>
      </c>
    </row>
    <row r="8" spans="1:19" ht="16.5" customHeight="1" x14ac:dyDescent="0.15">
      <c r="A8" s="13">
        <v>5</v>
      </c>
      <c r="B8" s="6">
        <v>636</v>
      </c>
      <c r="C8" s="11">
        <v>331</v>
      </c>
      <c r="D8" s="11">
        <v>305</v>
      </c>
      <c r="F8" s="13">
        <v>55</v>
      </c>
      <c r="G8" s="11">
        <v>1612</v>
      </c>
      <c r="H8" s="11">
        <v>856</v>
      </c>
      <c r="I8" s="11">
        <v>756</v>
      </c>
      <c r="P8" s="21" t="s">
        <v>21</v>
      </c>
      <c r="Q8" s="12">
        <v>4619</v>
      </c>
      <c r="R8" s="12">
        <v>2401</v>
      </c>
      <c r="S8" s="12">
        <v>2218</v>
      </c>
    </row>
    <row r="9" spans="1:19" ht="16.5" customHeight="1" x14ac:dyDescent="0.15">
      <c r="A9" s="9">
        <v>6</v>
      </c>
      <c r="B9" s="6">
        <v>701</v>
      </c>
      <c r="C9" s="8">
        <v>337</v>
      </c>
      <c r="D9" s="8">
        <v>364</v>
      </c>
      <c r="F9" s="9">
        <v>56</v>
      </c>
      <c r="G9" s="8">
        <v>1559</v>
      </c>
      <c r="H9" s="8">
        <v>834</v>
      </c>
      <c r="I9" s="8">
        <v>725</v>
      </c>
      <c r="P9" s="20" t="s">
        <v>20</v>
      </c>
      <c r="Q9" s="8">
        <v>4566</v>
      </c>
      <c r="R9" s="8">
        <v>2388</v>
      </c>
      <c r="S9" s="8">
        <v>2178</v>
      </c>
    </row>
    <row r="10" spans="1:19" ht="16.5" customHeight="1" x14ac:dyDescent="0.15">
      <c r="A10" s="9">
        <v>7</v>
      </c>
      <c r="B10" s="6">
        <v>687</v>
      </c>
      <c r="C10" s="8">
        <v>353</v>
      </c>
      <c r="D10" s="8">
        <v>334</v>
      </c>
      <c r="F10" s="9">
        <v>57</v>
      </c>
      <c r="G10" s="8">
        <v>1503</v>
      </c>
      <c r="H10" s="8">
        <v>788</v>
      </c>
      <c r="I10" s="8">
        <v>715</v>
      </c>
      <c r="P10" s="20" t="s">
        <v>19</v>
      </c>
      <c r="Q10" s="8">
        <v>5240</v>
      </c>
      <c r="R10" s="8">
        <v>2739</v>
      </c>
      <c r="S10" s="8">
        <v>2501</v>
      </c>
    </row>
    <row r="11" spans="1:19" ht="16.5" customHeight="1" x14ac:dyDescent="0.15">
      <c r="A11" s="9">
        <v>8</v>
      </c>
      <c r="B11" s="8">
        <v>704</v>
      </c>
      <c r="C11" s="8">
        <v>353</v>
      </c>
      <c r="D11" s="8">
        <v>351</v>
      </c>
      <c r="F11" s="9">
        <v>58</v>
      </c>
      <c r="G11" s="8">
        <v>1121</v>
      </c>
      <c r="H11" s="8">
        <v>583</v>
      </c>
      <c r="I11" s="8">
        <v>538</v>
      </c>
      <c r="P11" s="20" t="s">
        <v>18</v>
      </c>
      <c r="Q11" s="8">
        <v>6191</v>
      </c>
      <c r="R11" s="8">
        <v>3202</v>
      </c>
      <c r="S11" s="8">
        <v>2989</v>
      </c>
    </row>
    <row r="12" spans="1:19" ht="16.5" customHeight="1" x14ac:dyDescent="0.15">
      <c r="A12" s="7">
        <v>9</v>
      </c>
      <c r="B12" s="14">
        <v>748</v>
      </c>
      <c r="C12" s="5">
        <v>403</v>
      </c>
      <c r="D12" s="5">
        <v>345</v>
      </c>
      <c r="F12" s="7">
        <v>59</v>
      </c>
      <c r="G12" s="5">
        <v>1427</v>
      </c>
      <c r="H12" s="5">
        <v>716</v>
      </c>
      <c r="I12" s="5">
        <v>711</v>
      </c>
      <c r="P12" s="23" t="s">
        <v>17</v>
      </c>
      <c r="Q12" s="5">
        <v>7484</v>
      </c>
      <c r="R12" s="5">
        <v>3888</v>
      </c>
      <c r="S12" s="5">
        <v>3596</v>
      </c>
    </row>
    <row r="13" spans="1:19" ht="16.5" customHeight="1" x14ac:dyDescent="0.15">
      <c r="A13" s="13">
        <v>10</v>
      </c>
      <c r="B13" s="8">
        <v>718</v>
      </c>
      <c r="C13" s="11">
        <v>385</v>
      </c>
      <c r="D13" s="11">
        <v>333</v>
      </c>
      <c r="F13" s="13">
        <v>60</v>
      </c>
      <c r="G13" s="11">
        <v>1314</v>
      </c>
      <c r="H13" s="11">
        <v>662</v>
      </c>
      <c r="I13" s="11">
        <v>652</v>
      </c>
      <c r="P13" s="21" t="s">
        <v>16</v>
      </c>
      <c r="Q13" s="12">
        <v>8639</v>
      </c>
      <c r="R13" s="12">
        <v>4559</v>
      </c>
      <c r="S13" s="12">
        <v>4080</v>
      </c>
    </row>
    <row r="14" spans="1:19" ht="16.5" customHeight="1" x14ac:dyDescent="0.15">
      <c r="A14" s="9">
        <v>11</v>
      </c>
      <c r="B14" s="10">
        <v>772</v>
      </c>
      <c r="C14" s="8">
        <v>394</v>
      </c>
      <c r="D14" s="8">
        <v>378</v>
      </c>
      <c r="F14" s="9">
        <v>61</v>
      </c>
      <c r="G14" s="8">
        <v>1286</v>
      </c>
      <c r="H14" s="8">
        <v>664</v>
      </c>
      <c r="I14" s="8">
        <v>622</v>
      </c>
      <c r="P14" s="20" t="s">
        <v>15</v>
      </c>
      <c r="Q14" s="8">
        <v>7222</v>
      </c>
      <c r="R14" s="8">
        <v>3777</v>
      </c>
      <c r="S14" s="8">
        <v>3445</v>
      </c>
    </row>
    <row r="15" spans="1:19" ht="16.5" customHeight="1" x14ac:dyDescent="0.15">
      <c r="A15" s="9">
        <v>12</v>
      </c>
      <c r="B15" s="6">
        <v>769</v>
      </c>
      <c r="C15" s="8">
        <v>399</v>
      </c>
      <c r="D15" s="8">
        <v>370</v>
      </c>
      <c r="F15" s="9">
        <v>62</v>
      </c>
      <c r="G15" s="8">
        <v>1205</v>
      </c>
      <c r="H15" s="8">
        <v>591</v>
      </c>
      <c r="I15" s="8">
        <v>614</v>
      </c>
      <c r="P15" s="20" t="s">
        <v>13</v>
      </c>
      <c r="Q15" s="8">
        <v>6093</v>
      </c>
      <c r="R15" s="8">
        <v>3073</v>
      </c>
      <c r="S15" s="8">
        <v>3020</v>
      </c>
    </row>
    <row r="16" spans="1:19" ht="16.5" customHeight="1" x14ac:dyDescent="0.15">
      <c r="A16" s="9">
        <v>13</v>
      </c>
      <c r="B16" s="6">
        <v>812</v>
      </c>
      <c r="C16" s="8">
        <v>425</v>
      </c>
      <c r="D16" s="8">
        <v>387</v>
      </c>
      <c r="F16" s="9">
        <v>63</v>
      </c>
      <c r="G16" s="8">
        <v>1145</v>
      </c>
      <c r="H16" s="8">
        <v>575</v>
      </c>
      <c r="I16" s="8">
        <v>570</v>
      </c>
      <c r="P16" s="20" t="s">
        <v>12</v>
      </c>
      <c r="Q16" s="8">
        <v>6203</v>
      </c>
      <c r="R16" s="8">
        <v>2951</v>
      </c>
      <c r="S16" s="8">
        <v>3252</v>
      </c>
    </row>
    <row r="17" spans="1:19" ht="16.5" customHeight="1" x14ac:dyDescent="0.15">
      <c r="A17" s="7">
        <v>14</v>
      </c>
      <c r="B17" s="5">
        <v>821</v>
      </c>
      <c r="C17" s="5">
        <v>417</v>
      </c>
      <c r="D17" s="5">
        <v>404</v>
      </c>
      <c r="F17" s="7">
        <v>64</v>
      </c>
      <c r="G17" s="5">
        <v>1143</v>
      </c>
      <c r="H17" s="5">
        <v>581</v>
      </c>
      <c r="I17" s="5">
        <v>562</v>
      </c>
      <c r="P17" s="23" t="s">
        <v>11</v>
      </c>
      <c r="Q17" s="5">
        <v>8324</v>
      </c>
      <c r="R17" s="5">
        <v>3791</v>
      </c>
      <c r="S17" s="5">
        <v>4533</v>
      </c>
    </row>
    <row r="18" spans="1:19" ht="16.5" customHeight="1" x14ac:dyDescent="0.15">
      <c r="A18" s="13">
        <v>15</v>
      </c>
      <c r="B18" s="8">
        <v>817</v>
      </c>
      <c r="C18" s="11">
        <v>399</v>
      </c>
      <c r="D18" s="11">
        <v>418</v>
      </c>
      <c r="F18" s="13">
        <v>65</v>
      </c>
      <c r="G18" s="11">
        <v>1231</v>
      </c>
      <c r="H18" s="11">
        <v>618</v>
      </c>
      <c r="I18" s="11">
        <v>613</v>
      </c>
      <c r="P18" s="21" t="s">
        <v>10</v>
      </c>
      <c r="Q18" s="12">
        <v>9083</v>
      </c>
      <c r="R18" s="12">
        <v>4079</v>
      </c>
      <c r="S18" s="12">
        <v>5004</v>
      </c>
    </row>
    <row r="19" spans="1:19" ht="16.5" customHeight="1" x14ac:dyDescent="0.15">
      <c r="A19" s="9">
        <v>16</v>
      </c>
      <c r="B19" s="10">
        <v>863</v>
      </c>
      <c r="C19" s="8">
        <v>444</v>
      </c>
      <c r="D19" s="8">
        <v>419</v>
      </c>
      <c r="F19" s="9">
        <v>66</v>
      </c>
      <c r="G19" s="8">
        <v>1168</v>
      </c>
      <c r="H19" s="8">
        <v>564</v>
      </c>
      <c r="I19" s="8">
        <v>604</v>
      </c>
      <c r="J19" s="38"/>
      <c r="P19" s="20" t="s">
        <v>9</v>
      </c>
      <c r="Q19" s="8">
        <v>7548</v>
      </c>
      <c r="R19" s="8">
        <v>3395</v>
      </c>
      <c r="S19" s="8">
        <v>4153</v>
      </c>
    </row>
    <row r="20" spans="1:19" ht="16.5" customHeight="1" x14ac:dyDescent="0.15">
      <c r="A20" s="9">
        <v>17</v>
      </c>
      <c r="B20" s="6">
        <v>815</v>
      </c>
      <c r="C20" s="8">
        <v>433</v>
      </c>
      <c r="D20" s="8">
        <v>382</v>
      </c>
      <c r="F20" s="9">
        <v>67</v>
      </c>
      <c r="G20" s="8">
        <v>1186</v>
      </c>
      <c r="H20" s="8">
        <v>551</v>
      </c>
      <c r="I20" s="8">
        <v>635</v>
      </c>
      <c r="P20" s="20" t="s">
        <v>8</v>
      </c>
      <c r="Q20" s="8">
        <v>3723</v>
      </c>
      <c r="R20" s="8">
        <v>1549</v>
      </c>
      <c r="S20" s="8">
        <v>2174</v>
      </c>
    </row>
    <row r="21" spans="1:19" ht="16.5" customHeight="1" x14ac:dyDescent="0.15">
      <c r="A21" s="9">
        <v>18</v>
      </c>
      <c r="B21" s="6">
        <v>860</v>
      </c>
      <c r="C21" s="8">
        <v>450</v>
      </c>
      <c r="D21" s="8">
        <v>410</v>
      </c>
      <c r="F21" s="9">
        <v>68</v>
      </c>
      <c r="G21" s="8">
        <v>1270</v>
      </c>
      <c r="H21" s="8">
        <v>598</v>
      </c>
      <c r="I21" s="8">
        <v>672</v>
      </c>
      <c r="P21" s="20" t="s">
        <v>7</v>
      </c>
      <c r="Q21" s="8">
        <v>1408</v>
      </c>
      <c r="R21" s="8">
        <v>428</v>
      </c>
      <c r="S21" s="8">
        <v>980</v>
      </c>
    </row>
    <row r="22" spans="1:19" ht="16.5" customHeight="1" x14ac:dyDescent="0.15">
      <c r="A22" s="7">
        <v>19</v>
      </c>
      <c r="B22" s="5">
        <v>900</v>
      </c>
      <c r="C22" s="25">
        <v>474</v>
      </c>
      <c r="D22" s="5">
        <v>426</v>
      </c>
      <c r="F22" s="7">
        <v>69</v>
      </c>
      <c r="G22" s="5">
        <v>1348</v>
      </c>
      <c r="H22" s="24">
        <v>620</v>
      </c>
      <c r="I22" s="5">
        <v>728</v>
      </c>
      <c r="P22" s="23" t="s">
        <v>6</v>
      </c>
      <c r="Q22" s="5">
        <v>392</v>
      </c>
      <c r="R22" s="5">
        <v>84</v>
      </c>
      <c r="S22" s="5">
        <v>308</v>
      </c>
    </row>
    <row r="23" spans="1:19" ht="16.5" customHeight="1" x14ac:dyDescent="0.15">
      <c r="A23" s="13">
        <v>20</v>
      </c>
      <c r="B23" s="8">
        <v>961</v>
      </c>
      <c r="C23" s="11">
        <v>479</v>
      </c>
      <c r="D23" s="11">
        <v>482</v>
      </c>
      <c r="F23" s="13">
        <v>70</v>
      </c>
      <c r="G23" s="11">
        <v>1488</v>
      </c>
      <c r="H23" s="11">
        <v>694</v>
      </c>
      <c r="I23" s="11">
        <v>794</v>
      </c>
      <c r="P23" s="22" t="s">
        <v>5</v>
      </c>
      <c r="Q23" s="10">
        <v>53</v>
      </c>
      <c r="R23" s="10">
        <v>5</v>
      </c>
      <c r="S23" s="10">
        <v>48</v>
      </c>
    </row>
    <row r="24" spans="1:19" ht="16.5" customHeight="1" x14ac:dyDescent="0.15">
      <c r="A24" s="9">
        <v>21</v>
      </c>
      <c r="B24" s="11">
        <v>990</v>
      </c>
      <c r="C24" s="8">
        <v>526</v>
      </c>
      <c r="D24" s="8">
        <v>464</v>
      </c>
      <c r="F24" s="9">
        <v>71</v>
      </c>
      <c r="G24" s="8">
        <v>1495</v>
      </c>
      <c r="H24" s="8">
        <v>682</v>
      </c>
      <c r="I24" s="8">
        <v>813</v>
      </c>
      <c r="P24" s="22"/>
      <c r="Q24" s="10"/>
      <c r="R24" s="10"/>
      <c r="S24" s="10"/>
    </row>
    <row r="25" spans="1:19" ht="16.5" customHeight="1" x14ac:dyDescent="0.15">
      <c r="A25" s="9">
        <v>22</v>
      </c>
      <c r="B25" s="10">
        <v>964</v>
      </c>
      <c r="C25" s="8">
        <v>476</v>
      </c>
      <c r="D25" s="8">
        <v>488</v>
      </c>
      <c r="F25" s="9">
        <v>72</v>
      </c>
      <c r="G25" s="8">
        <v>1641</v>
      </c>
      <c r="H25" s="8">
        <v>721</v>
      </c>
      <c r="I25" s="8">
        <v>920</v>
      </c>
      <c r="P25" s="19"/>
      <c r="Q25" s="14"/>
      <c r="R25" s="14"/>
      <c r="S25" s="14"/>
    </row>
    <row r="26" spans="1:19" ht="16.5" customHeight="1" x14ac:dyDescent="0.15">
      <c r="A26" s="9">
        <v>23</v>
      </c>
      <c r="B26" s="8">
        <v>880</v>
      </c>
      <c r="C26" s="8">
        <v>454</v>
      </c>
      <c r="D26" s="8">
        <v>426</v>
      </c>
      <c r="F26" s="9">
        <v>73</v>
      </c>
      <c r="G26" s="8">
        <v>1756</v>
      </c>
      <c r="H26" s="8">
        <v>799</v>
      </c>
      <c r="I26" s="8">
        <v>957</v>
      </c>
      <c r="P26" s="21" t="s">
        <v>4</v>
      </c>
      <c r="Q26" s="12">
        <v>10109</v>
      </c>
      <c r="R26" s="12">
        <v>5169</v>
      </c>
      <c r="S26" s="12">
        <v>4940</v>
      </c>
    </row>
    <row r="27" spans="1:19" ht="16.5" customHeight="1" x14ac:dyDescent="0.15">
      <c r="A27" s="7">
        <v>24</v>
      </c>
      <c r="B27" s="14">
        <v>961</v>
      </c>
      <c r="C27" s="5">
        <v>497</v>
      </c>
      <c r="D27" s="5">
        <v>464</v>
      </c>
      <c r="F27" s="7">
        <v>74</v>
      </c>
      <c r="G27" s="6">
        <v>1944</v>
      </c>
      <c r="H27" s="5">
        <v>895</v>
      </c>
      <c r="I27" s="5">
        <v>1049</v>
      </c>
      <c r="P27" s="20" t="s">
        <v>3</v>
      </c>
      <c r="Q27" s="8">
        <v>59065</v>
      </c>
      <c r="R27" s="8">
        <v>30659</v>
      </c>
      <c r="S27" s="8">
        <v>28406</v>
      </c>
    </row>
    <row r="28" spans="1:19" ht="16.5" customHeight="1" x14ac:dyDescent="0.15">
      <c r="A28" s="13">
        <v>25</v>
      </c>
      <c r="B28" s="6">
        <v>977</v>
      </c>
      <c r="C28" s="11">
        <v>534</v>
      </c>
      <c r="D28" s="11">
        <v>443</v>
      </c>
      <c r="F28" s="13">
        <v>75</v>
      </c>
      <c r="G28" s="12">
        <v>2046</v>
      </c>
      <c r="H28" s="11">
        <v>951</v>
      </c>
      <c r="I28" s="11">
        <v>1095</v>
      </c>
      <c r="P28" s="20" t="s">
        <v>2</v>
      </c>
      <c r="Q28" s="8">
        <v>36734</v>
      </c>
      <c r="R28" s="8">
        <v>16282</v>
      </c>
      <c r="S28" s="8">
        <v>20452</v>
      </c>
    </row>
    <row r="29" spans="1:19" ht="16.5" customHeight="1" x14ac:dyDescent="0.15">
      <c r="A29" s="9">
        <v>26</v>
      </c>
      <c r="B29" s="6">
        <v>904</v>
      </c>
      <c r="C29" s="8">
        <v>438</v>
      </c>
      <c r="D29" s="8">
        <v>466</v>
      </c>
      <c r="F29" s="9">
        <v>76</v>
      </c>
      <c r="G29" s="8">
        <v>2184</v>
      </c>
      <c r="H29" s="8">
        <v>959</v>
      </c>
      <c r="I29" s="8">
        <v>1225</v>
      </c>
      <c r="P29" s="19" t="s">
        <v>1</v>
      </c>
      <c r="Q29" s="18">
        <v>22207</v>
      </c>
      <c r="R29" s="18">
        <v>9540</v>
      </c>
      <c r="S29" s="18">
        <v>12667</v>
      </c>
    </row>
    <row r="30" spans="1:19" ht="16.5" customHeight="1" x14ac:dyDescent="0.15">
      <c r="A30" s="9">
        <v>27</v>
      </c>
      <c r="B30" s="6">
        <v>919</v>
      </c>
      <c r="C30" s="8">
        <v>481</v>
      </c>
      <c r="D30" s="8">
        <v>438</v>
      </c>
      <c r="F30" s="9">
        <v>77</v>
      </c>
      <c r="G30" s="8">
        <v>2085</v>
      </c>
      <c r="H30" s="8">
        <v>911</v>
      </c>
      <c r="I30" s="8">
        <v>1174</v>
      </c>
      <c r="P30" s="17" t="s">
        <v>0</v>
      </c>
      <c r="Q30" s="16">
        <v>50.94633077765608</v>
      </c>
      <c r="R30" s="16">
        <v>49.461255037420841</v>
      </c>
      <c r="S30" s="16">
        <v>52.38480984423213</v>
      </c>
    </row>
    <row r="31" spans="1:19" ht="16.5" customHeight="1" x14ac:dyDescent="0.15">
      <c r="A31" s="9">
        <v>28</v>
      </c>
      <c r="B31" s="8">
        <v>924</v>
      </c>
      <c r="C31" s="8">
        <v>471</v>
      </c>
      <c r="D31" s="8">
        <v>453</v>
      </c>
      <c r="F31" s="9">
        <v>78</v>
      </c>
      <c r="G31" s="8">
        <v>1358</v>
      </c>
      <c r="H31" s="8">
        <v>641</v>
      </c>
      <c r="I31" s="8">
        <v>717</v>
      </c>
      <c r="Q31" s="39"/>
      <c r="R31" s="39"/>
      <c r="S31" s="39"/>
    </row>
    <row r="32" spans="1:19" ht="16.5" customHeight="1" x14ac:dyDescent="0.15">
      <c r="A32" s="7">
        <v>29</v>
      </c>
      <c r="B32" s="14">
        <v>895</v>
      </c>
      <c r="C32" s="5">
        <v>477</v>
      </c>
      <c r="D32" s="5">
        <v>418</v>
      </c>
      <c r="E32" s="15"/>
      <c r="F32" s="7">
        <v>79</v>
      </c>
      <c r="G32" s="5">
        <v>1410</v>
      </c>
      <c r="H32" s="5">
        <v>617</v>
      </c>
      <c r="I32" s="5">
        <v>793</v>
      </c>
    </row>
    <row r="33" spans="1:14" ht="16.5" customHeight="1" x14ac:dyDescent="0.15">
      <c r="A33" s="13">
        <v>30</v>
      </c>
      <c r="B33" s="8">
        <v>884</v>
      </c>
      <c r="C33" s="11">
        <v>462</v>
      </c>
      <c r="D33" s="11">
        <v>422</v>
      </c>
      <c r="F33" s="13">
        <v>80</v>
      </c>
      <c r="G33" s="11">
        <v>1720</v>
      </c>
      <c r="H33" s="11">
        <v>774</v>
      </c>
      <c r="I33" s="11">
        <v>946</v>
      </c>
    </row>
    <row r="34" spans="1:14" ht="16.5" customHeight="1" x14ac:dyDescent="0.15">
      <c r="A34" s="9">
        <v>31</v>
      </c>
      <c r="B34" s="11">
        <v>907</v>
      </c>
      <c r="C34" s="8">
        <v>498</v>
      </c>
      <c r="D34" s="8">
        <v>409</v>
      </c>
      <c r="F34" s="9">
        <v>81</v>
      </c>
      <c r="G34" s="8">
        <v>1604</v>
      </c>
      <c r="H34" s="8">
        <v>724</v>
      </c>
      <c r="I34" s="8">
        <v>880</v>
      </c>
    </row>
    <row r="35" spans="1:14" ht="16.5" customHeight="1" x14ac:dyDescent="0.15">
      <c r="A35" s="9">
        <v>32</v>
      </c>
      <c r="B35" s="6">
        <v>925</v>
      </c>
      <c r="C35" s="8">
        <v>485</v>
      </c>
      <c r="D35" s="8">
        <v>440</v>
      </c>
      <c r="F35" s="9">
        <v>82</v>
      </c>
      <c r="G35" s="8">
        <v>1628</v>
      </c>
      <c r="H35" s="8">
        <v>732</v>
      </c>
      <c r="I35" s="8">
        <v>896</v>
      </c>
    </row>
    <row r="36" spans="1:14" ht="16.5" customHeight="1" x14ac:dyDescent="0.15">
      <c r="A36" s="9">
        <v>33</v>
      </c>
      <c r="B36" s="6">
        <v>933</v>
      </c>
      <c r="C36" s="8">
        <v>470</v>
      </c>
      <c r="D36" s="8">
        <v>463</v>
      </c>
      <c r="F36" s="9">
        <v>83</v>
      </c>
      <c r="G36" s="8">
        <v>1399</v>
      </c>
      <c r="H36" s="8">
        <v>613</v>
      </c>
      <c r="I36" s="8">
        <v>786</v>
      </c>
    </row>
    <row r="37" spans="1:14" ht="16.5" customHeight="1" x14ac:dyDescent="0.15">
      <c r="A37" s="7">
        <v>34</v>
      </c>
      <c r="B37" s="5">
        <v>917</v>
      </c>
      <c r="C37" s="5">
        <v>473</v>
      </c>
      <c r="D37" s="5">
        <v>444</v>
      </c>
      <c r="F37" s="7">
        <v>84</v>
      </c>
      <c r="G37" s="5">
        <v>1197</v>
      </c>
      <c r="H37" s="5">
        <v>552</v>
      </c>
      <c r="I37" s="5">
        <v>645</v>
      </c>
      <c r="L37" s="4"/>
      <c r="M37" s="4"/>
      <c r="N37" s="4"/>
    </row>
    <row r="38" spans="1:14" ht="16.5" customHeight="1" x14ac:dyDescent="0.15">
      <c r="A38" s="13">
        <v>35</v>
      </c>
      <c r="B38" s="8">
        <v>974</v>
      </c>
      <c r="C38" s="11">
        <v>526</v>
      </c>
      <c r="D38" s="11">
        <v>448</v>
      </c>
      <c r="F38" s="13">
        <v>85</v>
      </c>
      <c r="G38" s="11">
        <v>903</v>
      </c>
      <c r="H38" s="11">
        <v>382</v>
      </c>
      <c r="I38" s="11">
        <v>521</v>
      </c>
      <c r="L38" s="4"/>
      <c r="M38" s="4"/>
      <c r="N38" s="3"/>
    </row>
    <row r="39" spans="1:14" ht="16.5" customHeight="1" x14ac:dyDescent="0.15">
      <c r="A39" s="9">
        <v>36</v>
      </c>
      <c r="B39" s="10">
        <v>999</v>
      </c>
      <c r="C39" s="8">
        <v>548</v>
      </c>
      <c r="D39" s="8">
        <v>451</v>
      </c>
      <c r="F39" s="9">
        <v>86</v>
      </c>
      <c r="G39" s="8">
        <v>863</v>
      </c>
      <c r="H39" s="8">
        <v>383</v>
      </c>
      <c r="I39" s="8">
        <v>480</v>
      </c>
      <c r="L39" s="4"/>
      <c r="M39" s="4"/>
      <c r="N39" s="4"/>
    </row>
    <row r="40" spans="1:14" ht="16.5" customHeight="1" x14ac:dyDescent="0.15">
      <c r="A40" s="9">
        <v>37</v>
      </c>
      <c r="B40" s="6">
        <v>1020</v>
      </c>
      <c r="C40" s="8">
        <v>516</v>
      </c>
      <c r="D40" s="8">
        <v>504</v>
      </c>
      <c r="F40" s="9">
        <v>87</v>
      </c>
      <c r="G40" s="8">
        <v>772</v>
      </c>
      <c r="H40" s="8">
        <v>309</v>
      </c>
      <c r="I40" s="8">
        <v>463</v>
      </c>
      <c r="L40" s="4"/>
      <c r="M40" s="4"/>
      <c r="N40" s="3"/>
    </row>
    <row r="41" spans="1:14" ht="16.5" customHeight="1" x14ac:dyDescent="0.15">
      <c r="A41" s="9">
        <v>38</v>
      </c>
      <c r="B41" s="8">
        <v>1096</v>
      </c>
      <c r="C41" s="8">
        <v>562</v>
      </c>
      <c r="D41" s="8">
        <v>534</v>
      </c>
      <c r="F41" s="9">
        <v>88</v>
      </c>
      <c r="G41" s="8">
        <v>674</v>
      </c>
      <c r="H41" s="8">
        <v>289</v>
      </c>
      <c r="I41" s="8">
        <v>385</v>
      </c>
      <c r="L41" s="4"/>
      <c r="M41" s="4"/>
      <c r="N41" s="3"/>
    </row>
    <row r="42" spans="1:14" ht="16.5" customHeight="1" x14ac:dyDescent="0.15">
      <c r="A42" s="7">
        <v>39</v>
      </c>
      <c r="B42" s="14">
        <v>1151</v>
      </c>
      <c r="C42" s="5">
        <v>587</v>
      </c>
      <c r="D42" s="5">
        <v>564</v>
      </c>
      <c r="F42" s="7">
        <v>89</v>
      </c>
      <c r="G42" s="5">
        <v>511</v>
      </c>
      <c r="H42" s="5">
        <v>186</v>
      </c>
      <c r="I42" s="5">
        <v>325</v>
      </c>
    </row>
    <row r="43" spans="1:14" ht="16.5" customHeight="1" x14ac:dyDescent="0.15">
      <c r="A43" s="13">
        <v>40</v>
      </c>
      <c r="B43" s="8">
        <v>1144</v>
      </c>
      <c r="C43" s="11">
        <v>546</v>
      </c>
      <c r="D43" s="11">
        <v>598</v>
      </c>
      <c r="F43" s="13">
        <v>90</v>
      </c>
      <c r="G43" s="11">
        <v>414</v>
      </c>
      <c r="H43" s="11">
        <v>154</v>
      </c>
      <c r="I43" s="11">
        <v>260</v>
      </c>
    </row>
    <row r="44" spans="1:14" ht="16.5" customHeight="1" x14ac:dyDescent="0.15">
      <c r="A44" s="9">
        <v>41</v>
      </c>
      <c r="B44" s="11">
        <v>1237</v>
      </c>
      <c r="C44" s="8">
        <v>646</v>
      </c>
      <c r="D44" s="8">
        <v>591</v>
      </c>
      <c r="F44" s="9">
        <v>91</v>
      </c>
      <c r="G44" s="8">
        <v>330</v>
      </c>
      <c r="H44" s="8">
        <v>119</v>
      </c>
      <c r="I44" s="8">
        <v>211</v>
      </c>
    </row>
    <row r="45" spans="1:14" ht="16.5" customHeight="1" x14ac:dyDescent="0.15">
      <c r="A45" s="9">
        <v>42</v>
      </c>
      <c r="B45" s="10">
        <v>1247</v>
      </c>
      <c r="C45" s="8">
        <v>658</v>
      </c>
      <c r="D45" s="8">
        <v>589</v>
      </c>
      <c r="F45" s="9">
        <v>92</v>
      </c>
      <c r="G45" s="8">
        <v>266</v>
      </c>
      <c r="H45" s="8">
        <v>63</v>
      </c>
      <c r="I45" s="8">
        <v>203</v>
      </c>
    </row>
    <row r="46" spans="1:14" ht="16.5" customHeight="1" x14ac:dyDescent="0.15">
      <c r="A46" s="9">
        <v>43</v>
      </c>
      <c r="B46" s="6">
        <v>1298</v>
      </c>
      <c r="C46" s="8">
        <v>677</v>
      </c>
      <c r="D46" s="8">
        <v>621</v>
      </c>
      <c r="F46" s="9">
        <v>93</v>
      </c>
      <c r="G46" s="8">
        <v>245</v>
      </c>
      <c r="H46" s="8">
        <v>53</v>
      </c>
      <c r="I46" s="8">
        <v>192</v>
      </c>
    </row>
    <row r="47" spans="1:14" ht="16.5" customHeight="1" x14ac:dyDescent="0.15">
      <c r="A47" s="7">
        <v>44</v>
      </c>
      <c r="B47" s="5">
        <v>1265</v>
      </c>
      <c r="C47" s="5">
        <v>675</v>
      </c>
      <c r="D47" s="5">
        <v>590</v>
      </c>
      <c r="F47" s="7">
        <v>94</v>
      </c>
      <c r="G47" s="6">
        <v>153</v>
      </c>
      <c r="H47" s="5">
        <v>39</v>
      </c>
      <c r="I47" s="5">
        <v>114</v>
      </c>
    </row>
    <row r="48" spans="1:14" ht="16.5" customHeight="1" x14ac:dyDescent="0.15">
      <c r="A48" s="13">
        <v>45</v>
      </c>
      <c r="B48" s="8">
        <v>1384</v>
      </c>
      <c r="C48" s="11">
        <v>723</v>
      </c>
      <c r="D48" s="11">
        <v>661</v>
      </c>
      <c r="F48" s="13">
        <v>95</v>
      </c>
      <c r="G48" s="12">
        <v>124</v>
      </c>
      <c r="H48" s="11">
        <v>35</v>
      </c>
      <c r="I48" s="11">
        <v>89</v>
      </c>
    </row>
    <row r="49" spans="1:9" ht="16.5" customHeight="1" x14ac:dyDescent="0.15">
      <c r="A49" s="9">
        <v>46</v>
      </c>
      <c r="B49" s="11">
        <v>1477</v>
      </c>
      <c r="C49" s="8">
        <v>790</v>
      </c>
      <c r="D49" s="8">
        <v>687</v>
      </c>
      <c r="F49" s="9">
        <v>96</v>
      </c>
      <c r="G49" s="8">
        <v>84</v>
      </c>
      <c r="H49" s="8">
        <v>15</v>
      </c>
      <c r="I49" s="8">
        <v>69</v>
      </c>
    </row>
    <row r="50" spans="1:9" ht="16.5" customHeight="1" x14ac:dyDescent="0.15">
      <c r="A50" s="9">
        <v>47</v>
      </c>
      <c r="B50" s="11">
        <v>1409</v>
      </c>
      <c r="C50" s="8">
        <v>706</v>
      </c>
      <c r="D50" s="8">
        <v>703</v>
      </c>
      <c r="F50" s="9">
        <v>97</v>
      </c>
      <c r="G50" s="8">
        <v>86</v>
      </c>
      <c r="H50" s="8">
        <v>20</v>
      </c>
      <c r="I50" s="8">
        <v>66</v>
      </c>
    </row>
    <row r="51" spans="1:9" ht="16.5" customHeight="1" x14ac:dyDescent="0.15">
      <c r="A51" s="9">
        <v>48</v>
      </c>
      <c r="B51" s="10">
        <v>1514</v>
      </c>
      <c r="C51" s="8">
        <v>779</v>
      </c>
      <c r="D51" s="8">
        <v>735</v>
      </c>
      <c r="F51" s="9">
        <v>98</v>
      </c>
      <c r="G51" s="8">
        <v>66</v>
      </c>
      <c r="H51" s="8">
        <v>12</v>
      </c>
      <c r="I51" s="8">
        <v>54</v>
      </c>
    </row>
    <row r="52" spans="1:9" ht="16.5" customHeight="1" x14ac:dyDescent="0.15">
      <c r="A52" s="7">
        <v>49</v>
      </c>
      <c r="B52" s="5">
        <v>1700</v>
      </c>
      <c r="C52" s="5">
        <v>890</v>
      </c>
      <c r="D52" s="5">
        <v>810</v>
      </c>
      <c r="F52" s="7">
        <v>99</v>
      </c>
      <c r="G52" s="6">
        <v>32</v>
      </c>
      <c r="H52" s="5">
        <v>2</v>
      </c>
      <c r="I52" s="5">
        <v>30</v>
      </c>
    </row>
    <row r="53" spans="1:9" ht="16.5" customHeight="1" x14ac:dyDescent="0.15">
      <c r="G53" s="2"/>
    </row>
  </sheetData>
  <mergeCells count="1">
    <mergeCell ref="C1:D1"/>
  </mergeCells>
  <phoneticPr fontId="1"/>
  <pageMargins left="0.78740157480314965" right="0.78740157480314965" top="0.35433070866141736" bottom="0.23622047244094488" header="0.19685039370078741" footer="0.19685039370078741"/>
  <pageSetup paperSize="9" scale="6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年齢別R6.1.1現在</vt:lpstr>
      <vt:lpstr>年齢別R6.4.1現在</vt:lpstr>
      <vt:lpstr>年齢別R6.7.1現在</vt:lpstr>
      <vt:lpstr>年齢別R6.10.1現在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1517志賀　紗良</dc:creator>
  <cp:lastModifiedBy>2080野元　優美</cp:lastModifiedBy>
  <cp:lastPrinted>2024-07-05T05:26:53Z</cp:lastPrinted>
  <dcterms:created xsi:type="dcterms:W3CDTF">2021-01-14T00:03:05Z</dcterms:created>
  <dcterms:modified xsi:type="dcterms:W3CDTF">2024-10-08T01:20:28Z</dcterms:modified>
</cp:coreProperties>
</file>