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095" windowHeight="7710" activeTab="3"/>
  </bookViews>
  <sheets>
    <sheet name="地区別人口 H30.1.1" sheetId="3" r:id="rId1"/>
    <sheet name="地区別人口 H30.4.1" sheetId="2" r:id="rId2"/>
    <sheet name="地区別人口 H30.7.1" sheetId="1" r:id="rId3"/>
    <sheet name="地区別人口 H30.10.1" sheetId="4" r:id="rId4"/>
  </sheets>
  <definedNames>
    <definedName name="_xlnm.Print_Titles" localSheetId="0">'地区別人口 H30.1.1'!$2:$2</definedName>
    <definedName name="_xlnm.Print_Titles" localSheetId="3">'地区別人口 H30.10.1'!$2:$2</definedName>
    <definedName name="_xlnm.Print_Titles" localSheetId="1">'地区別人口 H30.4.1'!$2:$2</definedName>
    <definedName name="_xlnm.Print_Titles" localSheetId="2">'地区別人口 H30.7.1'!$2:$2</definedName>
  </definedNames>
  <calcPr calcId="144525"/>
</workbook>
</file>

<file path=xl/calcChain.xml><?xml version="1.0" encoding="utf-8"?>
<calcChain xmlns="http://schemas.openxmlformats.org/spreadsheetml/2006/main">
  <c r="J43" i="4" l="1"/>
  <c r="I43" i="4" l="1"/>
  <c r="D43" i="1" l="1"/>
  <c r="I43" i="1"/>
  <c r="K43" i="2" l="1"/>
  <c r="J43" i="2"/>
  <c r="I43" i="3" l="1"/>
  <c r="K43" i="4" l="1"/>
  <c r="D43" i="4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H37" i="4"/>
  <c r="B37" i="4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H31" i="4"/>
  <c r="B31" i="4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N25" i="4"/>
  <c r="H25" i="4"/>
  <c r="B25" i="4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N19" i="4"/>
  <c r="H19" i="4"/>
  <c r="B19" i="4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W13" i="4"/>
  <c r="V13" i="4"/>
  <c r="U13" i="4"/>
  <c r="N13" i="4"/>
  <c r="H13" i="4"/>
  <c r="B13" i="4"/>
  <c r="T12" i="4"/>
  <c r="N12" i="4"/>
  <c r="H12" i="4"/>
  <c r="B12" i="4"/>
  <c r="T11" i="4"/>
  <c r="N11" i="4"/>
  <c r="H11" i="4"/>
  <c r="B11" i="4"/>
  <c r="T10" i="4"/>
  <c r="N10" i="4"/>
  <c r="H10" i="4"/>
  <c r="B10" i="4"/>
  <c r="T9" i="4"/>
  <c r="N9" i="4"/>
  <c r="H9" i="4"/>
  <c r="B9" i="4"/>
  <c r="T8" i="4"/>
  <c r="N8" i="4"/>
  <c r="H8" i="4"/>
  <c r="B8" i="4"/>
  <c r="T7" i="4"/>
  <c r="N7" i="4"/>
  <c r="H7" i="4"/>
  <c r="B7" i="4"/>
  <c r="T6" i="4"/>
  <c r="N6" i="4"/>
  <c r="H6" i="4"/>
  <c r="B6" i="4"/>
  <c r="T5" i="4"/>
  <c r="N5" i="4"/>
  <c r="H5" i="4"/>
  <c r="B5" i="4"/>
  <c r="T4" i="4"/>
  <c r="N4" i="4"/>
  <c r="H4" i="4"/>
  <c r="B4" i="4"/>
  <c r="T3" i="4"/>
  <c r="N3" i="4"/>
  <c r="H3" i="4"/>
  <c r="B3" i="4"/>
  <c r="K43" i="1"/>
  <c r="J43" i="1"/>
  <c r="B43" i="1"/>
  <c r="H43" i="1"/>
  <c r="W13" i="1"/>
  <c r="V13" i="1"/>
  <c r="U13" i="1"/>
  <c r="T13" i="1"/>
  <c r="I43" i="2"/>
  <c r="D43" i="2"/>
  <c r="N42" i="2"/>
  <c r="H42" i="2"/>
  <c r="B42" i="2"/>
  <c r="N41" i="2"/>
  <c r="H41" i="2"/>
  <c r="B41" i="2"/>
  <c r="N40" i="2"/>
  <c r="H40" i="2"/>
  <c r="B40" i="2"/>
  <c r="N39" i="2"/>
  <c r="H39" i="2"/>
  <c r="B39" i="2"/>
  <c r="N38" i="2"/>
  <c r="H38" i="2"/>
  <c r="B38" i="2"/>
  <c r="N37" i="2"/>
  <c r="H37" i="2"/>
  <c r="B37" i="2"/>
  <c r="N36" i="2"/>
  <c r="H36" i="2"/>
  <c r="B36" i="2"/>
  <c r="N35" i="2"/>
  <c r="H35" i="2"/>
  <c r="B35" i="2"/>
  <c r="N34" i="2"/>
  <c r="H34" i="2"/>
  <c r="B34" i="2"/>
  <c r="N33" i="2"/>
  <c r="H33" i="2"/>
  <c r="B33" i="2"/>
  <c r="N32" i="2"/>
  <c r="H32" i="2"/>
  <c r="B32" i="2"/>
  <c r="N31" i="2"/>
  <c r="H31" i="2"/>
  <c r="B31" i="2"/>
  <c r="N30" i="2"/>
  <c r="H30" i="2"/>
  <c r="B30" i="2"/>
  <c r="N29" i="2"/>
  <c r="H29" i="2"/>
  <c r="B29" i="2"/>
  <c r="N28" i="2"/>
  <c r="H28" i="2"/>
  <c r="B28" i="2"/>
  <c r="N27" i="2"/>
  <c r="H27" i="2"/>
  <c r="B27" i="2"/>
  <c r="N26" i="2"/>
  <c r="H26" i="2"/>
  <c r="B26" i="2"/>
  <c r="N25" i="2"/>
  <c r="H25" i="2"/>
  <c r="B25" i="2"/>
  <c r="N24" i="2"/>
  <c r="H24" i="2"/>
  <c r="B24" i="2"/>
  <c r="N23" i="2"/>
  <c r="H23" i="2"/>
  <c r="B23" i="2"/>
  <c r="N22" i="2"/>
  <c r="H22" i="2"/>
  <c r="B22" i="2"/>
  <c r="N21" i="2"/>
  <c r="H21" i="2"/>
  <c r="B21" i="2"/>
  <c r="N20" i="2"/>
  <c r="H20" i="2"/>
  <c r="B20" i="2"/>
  <c r="N19" i="2"/>
  <c r="H19" i="2"/>
  <c r="B19" i="2"/>
  <c r="N18" i="2"/>
  <c r="H18" i="2"/>
  <c r="B18" i="2"/>
  <c r="N17" i="2"/>
  <c r="H17" i="2"/>
  <c r="B17" i="2"/>
  <c r="N16" i="2"/>
  <c r="H16" i="2"/>
  <c r="B16" i="2"/>
  <c r="N15" i="2"/>
  <c r="H15" i="2"/>
  <c r="B15" i="2"/>
  <c r="N14" i="2"/>
  <c r="H14" i="2"/>
  <c r="B14" i="2"/>
  <c r="W13" i="2"/>
  <c r="V13" i="2"/>
  <c r="U13" i="2"/>
  <c r="N13" i="2"/>
  <c r="H13" i="2"/>
  <c r="B13" i="2"/>
  <c r="T12" i="2"/>
  <c r="N12" i="2"/>
  <c r="H12" i="2"/>
  <c r="B12" i="2"/>
  <c r="T11" i="2"/>
  <c r="N11" i="2"/>
  <c r="H11" i="2"/>
  <c r="B11" i="2"/>
  <c r="T10" i="2"/>
  <c r="N10" i="2"/>
  <c r="H10" i="2"/>
  <c r="B10" i="2"/>
  <c r="T9" i="2"/>
  <c r="N9" i="2"/>
  <c r="H9" i="2"/>
  <c r="B9" i="2"/>
  <c r="T8" i="2"/>
  <c r="N8" i="2"/>
  <c r="H8" i="2"/>
  <c r="B8" i="2"/>
  <c r="T7" i="2"/>
  <c r="N7" i="2"/>
  <c r="H7" i="2"/>
  <c r="B7" i="2"/>
  <c r="T6" i="2"/>
  <c r="N6" i="2"/>
  <c r="H6" i="2"/>
  <c r="B6" i="2"/>
  <c r="T5" i="2"/>
  <c r="N5" i="2"/>
  <c r="H5" i="2"/>
  <c r="B5" i="2"/>
  <c r="T4" i="2"/>
  <c r="N4" i="2"/>
  <c r="H4" i="2"/>
  <c r="B4" i="2"/>
  <c r="T3" i="2"/>
  <c r="N3" i="2"/>
  <c r="H3" i="2"/>
  <c r="B3" i="2"/>
  <c r="K43" i="3"/>
  <c r="J43" i="3"/>
  <c r="N42" i="3"/>
  <c r="H42" i="3"/>
  <c r="B42" i="3"/>
  <c r="N41" i="3"/>
  <c r="H41" i="3"/>
  <c r="B41" i="3"/>
  <c r="N40" i="3"/>
  <c r="H40" i="3"/>
  <c r="B40" i="3"/>
  <c r="N39" i="3"/>
  <c r="H39" i="3"/>
  <c r="B39" i="3"/>
  <c r="N38" i="3"/>
  <c r="H38" i="3"/>
  <c r="B38" i="3"/>
  <c r="N37" i="3"/>
  <c r="H37" i="3"/>
  <c r="B37" i="3"/>
  <c r="N36" i="3"/>
  <c r="H36" i="3"/>
  <c r="B36" i="3"/>
  <c r="N35" i="3"/>
  <c r="H35" i="3"/>
  <c r="B35" i="3"/>
  <c r="N34" i="3"/>
  <c r="H34" i="3"/>
  <c r="B34" i="3"/>
  <c r="N33" i="3"/>
  <c r="H33" i="3"/>
  <c r="B33" i="3"/>
  <c r="N32" i="3"/>
  <c r="H32" i="3"/>
  <c r="B32" i="3"/>
  <c r="N31" i="3"/>
  <c r="H31" i="3"/>
  <c r="B31" i="3"/>
  <c r="N30" i="3"/>
  <c r="H30" i="3"/>
  <c r="B30" i="3"/>
  <c r="N29" i="3"/>
  <c r="H29" i="3"/>
  <c r="B29" i="3"/>
  <c r="N28" i="3"/>
  <c r="H28" i="3"/>
  <c r="B28" i="3"/>
  <c r="N27" i="3"/>
  <c r="H27" i="3"/>
  <c r="B27" i="3"/>
  <c r="N26" i="3"/>
  <c r="H26" i="3"/>
  <c r="B26" i="3"/>
  <c r="N25" i="3"/>
  <c r="H25" i="3"/>
  <c r="B25" i="3"/>
  <c r="N24" i="3"/>
  <c r="H24" i="3"/>
  <c r="B24" i="3"/>
  <c r="N23" i="3"/>
  <c r="H23" i="3"/>
  <c r="B23" i="3"/>
  <c r="N22" i="3"/>
  <c r="H22" i="3"/>
  <c r="B22" i="3"/>
  <c r="N21" i="3"/>
  <c r="H21" i="3"/>
  <c r="B21" i="3"/>
  <c r="N20" i="3"/>
  <c r="H20" i="3"/>
  <c r="B20" i="3"/>
  <c r="N19" i="3"/>
  <c r="H19" i="3"/>
  <c r="B19" i="3"/>
  <c r="N18" i="3"/>
  <c r="H18" i="3"/>
  <c r="B18" i="3"/>
  <c r="N17" i="3"/>
  <c r="H17" i="3"/>
  <c r="B17" i="3"/>
  <c r="N16" i="3"/>
  <c r="H16" i="3"/>
  <c r="B16" i="3"/>
  <c r="N15" i="3"/>
  <c r="H15" i="3"/>
  <c r="B15" i="3"/>
  <c r="N14" i="3"/>
  <c r="H14" i="3"/>
  <c r="B14" i="3"/>
  <c r="W13" i="3"/>
  <c r="V13" i="3"/>
  <c r="U13" i="3"/>
  <c r="N13" i="3"/>
  <c r="H13" i="3"/>
  <c r="B13" i="3"/>
  <c r="T12" i="3"/>
  <c r="N12" i="3"/>
  <c r="H12" i="3"/>
  <c r="B12" i="3"/>
  <c r="T11" i="3"/>
  <c r="N11" i="3"/>
  <c r="H11" i="3"/>
  <c r="B11" i="3"/>
  <c r="T10" i="3"/>
  <c r="N10" i="3"/>
  <c r="H10" i="3"/>
  <c r="B10" i="3"/>
  <c r="T9" i="3"/>
  <c r="N9" i="3"/>
  <c r="H9" i="3"/>
  <c r="B9" i="3"/>
  <c r="T8" i="3"/>
  <c r="N8" i="3"/>
  <c r="H8" i="3"/>
  <c r="B8" i="3"/>
  <c r="T7" i="3"/>
  <c r="N7" i="3"/>
  <c r="H7" i="3"/>
  <c r="B7" i="3"/>
  <c r="T6" i="3"/>
  <c r="N6" i="3"/>
  <c r="H6" i="3"/>
  <c r="B6" i="3"/>
  <c r="T5" i="3"/>
  <c r="N5" i="3"/>
  <c r="H5" i="3"/>
  <c r="B5" i="3"/>
  <c r="T4" i="3"/>
  <c r="N4" i="3"/>
  <c r="H4" i="3"/>
  <c r="B4" i="3"/>
  <c r="T3" i="3"/>
  <c r="N3" i="3"/>
  <c r="H3" i="3"/>
  <c r="B3" i="3"/>
  <c r="V16" i="4" l="1"/>
  <c r="T13" i="4"/>
  <c r="B43" i="4"/>
  <c r="U16" i="4"/>
  <c r="U16" i="1"/>
  <c r="W16" i="2"/>
  <c r="V16" i="2"/>
  <c r="T13" i="2"/>
  <c r="U16" i="2"/>
  <c r="W16" i="3"/>
  <c r="U16" i="3"/>
  <c r="W16" i="1"/>
  <c r="V16" i="1"/>
  <c r="H43" i="2"/>
  <c r="B43" i="2"/>
  <c r="T13" i="3"/>
  <c r="V16" i="3"/>
  <c r="H43" i="3"/>
  <c r="B43" i="3"/>
  <c r="H43" i="4"/>
  <c r="W16" i="4"/>
  <c r="T16" i="4" l="1"/>
  <c r="T16" i="1"/>
  <c r="T16" i="2"/>
  <c r="T16" i="3"/>
</calcChain>
</file>

<file path=xl/sharedStrings.xml><?xml version="1.0" encoding="utf-8"?>
<sst xmlns="http://schemas.openxmlformats.org/spreadsheetml/2006/main" count="620" uniqueCount="140">
  <si>
    <t>新川</t>
  </si>
  <si>
    <t>和田</t>
  </si>
  <si>
    <t>井野</t>
  </si>
  <si>
    <t>上高井</t>
  </si>
  <si>
    <t>ゆめみ野五丁目</t>
    <rPh sb="3" eb="4">
      <t>ノ</t>
    </rPh>
    <rPh sb="4" eb="5">
      <t>５</t>
    </rPh>
    <rPh sb="5" eb="7">
      <t>チョウメ</t>
    </rPh>
    <phoneticPr fontId="9"/>
  </si>
  <si>
    <t>野々井</t>
  </si>
  <si>
    <t>双葉一丁目</t>
  </si>
  <si>
    <t>山王</t>
  </si>
  <si>
    <t>井野一丁目</t>
  </si>
  <si>
    <t>小堀</t>
  </si>
  <si>
    <t>桜が丘二丁目</t>
  </si>
  <si>
    <t>新町二丁目</t>
  </si>
  <si>
    <t>上萱場</t>
  </si>
  <si>
    <t>東六丁目</t>
  </si>
  <si>
    <t>東二丁目</t>
  </si>
  <si>
    <t>光風台一丁目</t>
  </si>
  <si>
    <t>【地区別人口】</t>
    <rPh sb="1" eb="3">
      <t>チク</t>
    </rPh>
    <rPh sb="3" eb="4">
      <t>ベツ</t>
    </rPh>
    <rPh sb="4" eb="6">
      <t>ジンコウ</t>
    </rPh>
    <phoneticPr fontId="10"/>
  </si>
  <si>
    <t>東一丁目</t>
  </si>
  <si>
    <t>台宿一丁目</t>
  </si>
  <si>
    <t>光風台三丁目</t>
  </si>
  <si>
    <t>井野台五丁目</t>
  </si>
  <si>
    <t>中内</t>
  </si>
  <si>
    <t>押切</t>
  </si>
  <si>
    <t>（藤代地区計）</t>
    <rPh sb="1" eb="3">
      <t>フジシロ</t>
    </rPh>
    <rPh sb="3" eb="5">
      <t>チク</t>
    </rPh>
    <rPh sb="5" eb="6">
      <t>ケイ</t>
    </rPh>
    <phoneticPr fontId="9"/>
  </si>
  <si>
    <t>下萱場</t>
  </si>
  <si>
    <t>藤代南一丁目</t>
  </si>
  <si>
    <t>高須</t>
  </si>
  <si>
    <t>白山八丁目</t>
  </si>
  <si>
    <t>桜が丘一丁目</t>
  </si>
  <si>
    <t>合計</t>
  </si>
  <si>
    <t>小文間</t>
  </si>
  <si>
    <t>藤代南三丁目</t>
  </si>
  <si>
    <t>現在</t>
    <rPh sb="0" eb="2">
      <t>ゲンザイ</t>
    </rPh>
    <phoneticPr fontId="9"/>
  </si>
  <si>
    <t>紫水三丁目</t>
  </si>
  <si>
    <t>人口</t>
    <rPh sb="0" eb="2">
      <t>ジンコウ</t>
    </rPh>
    <phoneticPr fontId="9"/>
  </si>
  <si>
    <t>東五丁目</t>
  </si>
  <si>
    <t>新取手五丁目</t>
  </si>
  <si>
    <t>中田</t>
  </si>
  <si>
    <t>本郷一丁目</t>
  </si>
  <si>
    <t>配松</t>
  </si>
  <si>
    <t>戸頭</t>
  </si>
  <si>
    <t>取手三丁目</t>
  </si>
  <si>
    <t>戸頭一丁目</t>
  </si>
  <si>
    <t>米田</t>
  </si>
  <si>
    <t>本郷四丁目</t>
  </si>
  <si>
    <t>白山二丁目</t>
  </si>
  <si>
    <t>神浦</t>
  </si>
  <si>
    <t>戸頭九丁目</t>
  </si>
  <si>
    <t>駒場一丁目</t>
  </si>
  <si>
    <t>戸頭七丁目</t>
  </si>
  <si>
    <t>青柳</t>
  </si>
  <si>
    <t>新取手二丁目</t>
  </si>
  <si>
    <t>西一丁目</t>
  </si>
  <si>
    <t>東四丁目</t>
  </si>
  <si>
    <t>市之代</t>
  </si>
  <si>
    <t>藤代南二丁目</t>
  </si>
  <si>
    <t>町丁字名</t>
  </si>
  <si>
    <t>取手</t>
  </si>
  <si>
    <t>戸頭三丁目</t>
  </si>
  <si>
    <t>桜が丘三丁目</t>
  </si>
  <si>
    <t>井野台三丁目</t>
  </si>
  <si>
    <t>井野台二丁目</t>
  </si>
  <si>
    <t>東三丁目</t>
  </si>
  <si>
    <t>神住</t>
  </si>
  <si>
    <t>取手一丁目</t>
  </si>
  <si>
    <t>米ノ井</t>
  </si>
  <si>
    <t>紫水二丁目</t>
  </si>
  <si>
    <t>吉田</t>
  </si>
  <si>
    <t>小泉</t>
  </si>
  <si>
    <t>中央町</t>
  </si>
  <si>
    <t>桜が丘四丁目</t>
  </si>
  <si>
    <t>新町六丁目</t>
  </si>
  <si>
    <t>下高井</t>
  </si>
  <si>
    <t>台宿二丁目</t>
  </si>
  <si>
    <t>長兵衛新田</t>
  </si>
  <si>
    <t>大留</t>
  </si>
  <si>
    <t>白山六丁目</t>
  </si>
  <si>
    <t>双葉二丁目</t>
  </si>
  <si>
    <t>新町四丁目</t>
  </si>
  <si>
    <t>井野団地</t>
  </si>
  <si>
    <t>椚木</t>
  </si>
  <si>
    <t>戸頭五丁目</t>
  </si>
  <si>
    <t>戸頭八丁目</t>
  </si>
  <si>
    <t>渋沼</t>
  </si>
  <si>
    <t>清水</t>
  </si>
  <si>
    <t>戸頭四丁目</t>
  </si>
  <si>
    <t>駒場三丁目</t>
  </si>
  <si>
    <t>白山一丁目</t>
  </si>
  <si>
    <t>貝塚</t>
  </si>
  <si>
    <t>女</t>
  </si>
  <si>
    <t>桑原</t>
  </si>
  <si>
    <t>台宿</t>
  </si>
  <si>
    <t>（取手地区　計）</t>
    <rPh sb="1" eb="3">
      <t>トリデ</t>
    </rPh>
    <rPh sb="3" eb="5">
      <t>チク</t>
    </rPh>
    <rPh sb="6" eb="7">
      <t>ケイ</t>
    </rPh>
    <phoneticPr fontId="9"/>
  </si>
  <si>
    <t>萱場</t>
  </si>
  <si>
    <t>新町一丁目</t>
  </si>
  <si>
    <t>岡</t>
  </si>
  <si>
    <t>紫水一丁目</t>
  </si>
  <si>
    <t>取手二丁目</t>
  </si>
  <si>
    <t>本郷二丁目</t>
  </si>
  <si>
    <t>白山四丁目</t>
  </si>
  <si>
    <t>光風台二丁目</t>
  </si>
  <si>
    <t>平野</t>
  </si>
  <si>
    <t>井野二丁目</t>
  </si>
  <si>
    <t>青柳一丁目</t>
  </si>
  <si>
    <t>本郷三丁目</t>
  </si>
  <si>
    <t>大曲</t>
  </si>
  <si>
    <t>小浮気</t>
  </si>
  <si>
    <t>本郷五丁目</t>
  </si>
  <si>
    <t>世帯数</t>
    <rPh sb="0" eb="3">
      <t>セタイスウ</t>
    </rPh>
    <phoneticPr fontId="9"/>
  </si>
  <si>
    <t>西二丁目</t>
  </si>
  <si>
    <t>井野三丁目</t>
  </si>
  <si>
    <t>谷中</t>
  </si>
  <si>
    <t>浜田</t>
  </si>
  <si>
    <t>ゆめみ野一丁目</t>
    <rPh sb="3" eb="4">
      <t>ノ</t>
    </rPh>
    <rPh sb="4" eb="5">
      <t>イチ</t>
    </rPh>
    <rPh sb="5" eb="7">
      <t>チョウメ</t>
    </rPh>
    <phoneticPr fontId="9"/>
  </si>
  <si>
    <t>新町三丁目</t>
  </si>
  <si>
    <t>片町</t>
  </si>
  <si>
    <t>戸頭六丁目</t>
  </si>
  <si>
    <t>新取手一丁目</t>
  </si>
  <si>
    <t>ゆめみ野四丁目</t>
    <rPh sb="3" eb="4">
      <t>ノ</t>
    </rPh>
    <rPh sb="4" eb="5">
      <t>４</t>
    </rPh>
    <rPh sb="5" eb="7">
      <t>チョウメ</t>
    </rPh>
    <phoneticPr fontId="9"/>
  </si>
  <si>
    <t>ゆめみ野二丁目</t>
    <rPh sb="3" eb="4">
      <t>ノ</t>
    </rPh>
    <rPh sb="4" eb="5">
      <t>２</t>
    </rPh>
    <rPh sb="5" eb="7">
      <t>チョウメ</t>
    </rPh>
    <phoneticPr fontId="9"/>
  </si>
  <si>
    <t>白山七丁目</t>
  </si>
  <si>
    <t>宮和田</t>
  </si>
  <si>
    <t>戸頭二丁目</t>
  </si>
  <si>
    <t>ゆめみ野三丁目</t>
    <rPh sb="3" eb="4">
      <t>ノ</t>
    </rPh>
    <rPh sb="4" eb="5">
      <t>３</t>
    </rPh>
    <rPh sb="5" eb="7">
      <t>チョウメ</t>
    </rPh>
    <phoneticPr fontId="9"/>
  </si>
  <si>
    <t>中原町</t>
  </si>
  <si>
    <t>白山五丁目</t>
  </si>
  <si>
    <t>双葉三丁目</t>
  </si>
  <si>
    <t>毛有</t>
  </si>
  <si>
    <t>白山三丁目</t>
  </si>
  <si>
    <t>新取手四丁目</t>
  </si>
  <si>
    <t>駒場四丁目</t>
  </si>
  <si>
    <t>井野台一丁目</t>
  </si>
  <si>
    <t>駒場二丁目</t>
  </si>
  <si>
    <t>稲</t>
  </si>
  <si>
    <t>藤代</t>
  </si>
  <si>
    <t>新町五丁目</t>
  </si>
  <si>
    <t>新取手三丁目</t>
  </si>
  <si>
    <t>井野台四丁目</t>
  </si>
  <si>
    <t>男</t>
  </si>
  <si>
    <t>寺田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</si>
</sst>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4"/>
      <name val="ＭＳ Ｐ明朝"/>
      <family val="1"/>
      <charset val="128"/>
    </font>
    <font>
      <sz val="14"/>
      <name val="Century"/>
      <family val="1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3" fillId="0" borderId="0" xfId="1" applyFont="1" applyFill="1" applyAlignment="1"/>
    <xf numFmtId="38" fontId="2" fillId="0" borderId="0" xfId="1" applyFont="1" applyFill="1" applyBorder="1">
      <alignment vertical="center"/>
    </xf>
    <xf numFmtId="38" fontId="2" fillId="0" borderId="2" xfId="1" applyFont="1" applyFill="1" applyBorder="1" applyAlignment="1">
      <alignment shrinkToFit="1"/>
    </xf>
    <xf numFmtId="38" fontId="2" fillId="0" borderId="3" xfId="1" applyFont="1" applyFill="1" applyBorder="1">
      <alignment vertical="center"/>
    </xf>
    <xf numFmtId="38" fontId="2" fillId="0" borderId="3" xfId="1" applyFont="1" applyFill="1" applyBorder="1" applyAlignment="1">
      <alignment horizontal="center"/>
    </xf>
    <xf numFmtId="3" fontId="2" fillId="0" borderId="3" xfId="1" applyNumberFormat="1" applyFont="1" applyFill="1" applyBorder="1">
      <alignment vertical="center"/>
    </xf>
    <xf numFmtId="38" fontId="6" fillId="0" borderId="0" xfId="1" applyFont="1" applyFill="1">
      <alignment vertical="center"/>
    </xf>
    <xf numFmtId="176" fontId="3" fillId="2" borderId="1" xfId="1" applyNumberFormat="1" applyFont="1" applyFill="1" applyBorder="1" applyAlignment="1"/>
    <xf numFmtId="38" fontId="0" fillId="0" borderId="3" xfId="1" applyFont="1" applyFill="1" applyBorder="1">
      <alignment vertical="center"/>
    </xf>
    <xf numFmtId="176" fontId="2" fillId="2" borderId="1" xfId="1" applyNumberFormat="1" applyFont="1" applyFill="1" applyBorder="1" applyAlignment="1"/>
    <xf numFmtId="176" fontId="7" fillId="0" borderId="1" xfId="1" applyNumberFormat="1" applyFont="1" applyFill="1" applyBorder="1" applyAlignment="1"/>
    <xf numFmtId="38" fontId="2" fillId="3" borderId="3" xfId="1" applyFont="1" applyFill="1" applyBorder="1" applyAlignment="1">
      <alignment horizontal="center" shrinkToFit="1"/>
    </xf>
    <xf numFmtId="38" fontId="2" fillId="3" borderId="3" xfId="1" applyFont="1" applyFill="1" applyBorder="1">
      <alignment vertical="center"/>
    </xf>
    <xf numFmtId="38" fontId="2" fillId="0" borderId="0" xfId="1" applyFont="1" applyFill="1" applyAlignment="1"/>
    <xf numFmtId="38" fontId="2" fillId="0" borderId="0" xfId="1" applyFont="1" applyFill="1" applyBorder="1" applyAlignment="1">
      <alignment horizontal="center" shrinkToFit="1"/>
    </xf>
    <xf numFmtId="38" fontId="7" fillId="0" borderId="0" xfId="1" applyFont="1" applyFill="1" applyAlignment="1"/>
    <xf numFmtId="38" fontId="8" fillId="0" borderId="3" xfId="1" applyFont="1" applyFill="1" applyBorder="1">
      <alignment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>
      <alignment vertical="center"/>
    </xf>
    <xf numFmtId="38" fontId="2" fillId="0" borderId="2" xfId="1" applyFont="1" applyFill="1" applyBorder="1">
      <alignment vertical="center"/>
    </xf>
    <xf numFmtId="38" fontId="2" fillId="3" borderId="2" xfId="1" applyFont="1" applyFill="1" applyBorder="1">
      <alignment vertical="center"/>
    </xf>
    <xf numFmtId="38" fontId="3" fillId="0" borderId="0" xfId="1" applyFont="1" applyFill="1" applyAlignment="1">
      <alignment shrinkToFit="1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>
      <alignment vertical="center"/>
    </xf>
    <xf numFmtId="38" fontId="2" fillId="0" borderId="8" xfId="1" applyFont="1" applyFill="1" applyBorder="1">
      <alignment vertical="center"/>
    </xf>
    <xf numFmtId="38" fontId="4" fillId="0" borderId="1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activeCell="E18" sqref="E18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9">
        <v>43101</v>
      </c>
      <c r="D1" s="11" t="s">
        <v>32</v>
      </c>
      <c r="E1" s="12"/>
      <c r="F1" s="15"/>
      <c r="G1" s="17"/>
      <c r="M1" s="23"/>
    </row>
    <row r="2" spans="1:23" s="2" customFormat="1" ht="14.25" x14ac:dyDescent="0.2">
      <c r="A2" s="4" t="s">
        <v>56</v>
      </c>
      <c r="B2" s="6" t="s">
        <v>34</v>
      </c>
      <c r="C2" s="6" t="s">
        <v>138</v>
      </c>
      <c r="D2" s="6" t="s">
        <v>89</v>
      </c>
      <c r="E2" s="13" t="s">
        <v>108</v>
      </c>
      <c r="F2" s="16"/>
      <c r="G2" s="4" t="s">
        <v>56</v>
      </c>
      <c r="H2" s="6" t="s">
        <v>34</v>
      </c>
      <c r="I2" s="6" t="s">
        <v>138</v>
      </c>
      <c r="J2" s="6" t="s">
        <v>89</v>
      </c>
      <c r="K2" s="13" t="s">
        <v>108</v>
      </c>
      <c r="L2" s="16"/>
      <c r="M2" s="4" t="s">
        <v>56</v>
      </c>
      <c r="N2" s="6" t="s">
        <v>34</v>
      </c>
      <c r="O2" s="6" t="s">
        <v>138</v>
      </c>
      <c r="P2" s="6" t="s">
        <v>89</v>
      </c>
      <c r="Q2" s="13" t="s">
        <v>108</v>
      </c>
      <c r="R2" s="16"/>
      <c r="S2" s="4" t="s">
        <v>56</v>
      </c>
      <c r="T2" s="6" t="s">
        <v>34</v>
      </c>
      <c r="U2" s="6" t="s">
        <v>138</v>
      </c>
      <c r="V2" s="6" t="s">
        <v>89</v>
      </c>
      <c r="W2" s="13" t="s">
        <v>108</v>
      </c>
    </row>
    <row r="3" spans="1:23" ht="19.5" customHeight="1" x14ac:dyDescent="0.15">
      <c r="A3" s="5" t="s">
        <v>87</v>
      </c>
      <c r="B3" s="7">
        <f t="shared" ref="B3:B42" si="0">SUM(C3:D3)</f>
        <v>692</v>
      </c>
      <c r="C3" s="5">
        <v>342</v>
      </c>
      <c r="D3" s="5">
        <v>350</v>
      </c>
      <c r="E3" s="14">
        <v>327</v>
      </c>
      <c r="G3" s="5" t="s">
        <v>52</v>
      </c>
      <c r="H3" s="5">
        <f t="shared" ref="H3:H42" si="1">SUM(I3:J3)</f>
        <v>1625</v>
      </c>
      <c r="I3" s="5">
        <v>790</v>
      </c>
      <c r="J3" s="5">
        <v>835</v>
      </c>
      <c r="K3" s="14">
        <v>759</v>
      </c>
      <c r="M3" s="5" t="s">
        <v>81</v>
      </c>
      <c r="N3" s="5">
        <f t="shared" ref="N3:N42" si="2">SUM(O3:P3)</f>
        <v>11</v>
      </c>
      <c r="O3" s="5">
        <v>5</v>
      </c>
      <c r="P3" s="5">
        <v>6</v>
      </c>
      <c r="Q3" s="14">
        <v>5</v>
      </c>
      <c r="S3" s="5" t="s">
        <v>28</v>
      </c>
      <c r="T3" s="5">
        <f t="shared" ref="T3:T12" si="3">SUM(U3:V3)</f>
        <v>1298</v>
      </c>
      <c r="U3" s="1">
        <v>666</v>
      </c>
      <c r="V3" s="1">
        <v>632</v>
      </c>
      <c r="W3" s="14">
        <v>441</v>
      </c>
    </row>
    <row r="4" spans="1:23" ht="19.5" customHeight="1" x14ac:dyDescent="0.15">
      <c r="A4" s="5" t="s">
        <v>45</v>
      </c>
      <c r="B4" s="5">
        <f t="shared" si="0"/>
        <v>872</v>
      </c>
      <c r="C4" s="5">
        <v>439</v>
      </c>
      <c r="D4" s="5">
        <v>433</v>
      </c>
      <c r="E4" s="14">
        <v>406</v>
      </c>
      <c r="G4" s="5" t="s">
        <v>109</v>
      </c>
      <c r="H4" s="5">
        <f t="shared" si="1"/>
        <v>1572</v>
      </c>
      <c r="I4" s="5">
        <v>758</v>
      </c>
      <c r="J4" s="5">
        <v>814</v>
      </c>
      <c r="K4" s="14">
        <v>736</v>
      </c>
      <c r="M4" s="5" t="s">
        <v>116</v>
      </c>
      <c r="N4" s="5">
        <f t="shared" si="2"/>
        <v>1711</v>
      </c>
      <c r="O4" s="5">
        <v>830</v>
      </c>
      <c r="P4" s="5">
        <v>881</v>
      </c>
      <c r="Q4" s="14">
        <v>883</v>
      </c>
      <c r="S4" s="5" t="s">
        <v>10</v>
      </c>
      <c r="T4" s="5">
        <f t="shared" si="3"/>
        <v>963</v>
      </c>
      <c r="U4" s="1">
        <v>481</v>
      </c>
      <c r="V4" s="1">
        <v>482</v>
      </c>
      <c r="W4" s="14">
        <v>406</v>
      </c>
    </row>
    <row r="5" spans="1:23" ht="19.5" customHeight="1" x14ac:dyDescent="0.15">
      <c r="A5" s="5" t="s">
        <v>128</v>
      </c>
      <c r="B5" s="5">
        <f t="shared" si="0"/>
        <v>282</v>
      </c>
      <c r="C5" s="5">
        <v>135</v>
      </c>
      <c r="D5" s="5">
        <v>147</v>
      </c>
      <c r="E5" s="14">
        <v>139</v>
      </c>
      <c r="G5" s="5" t="s">
        <v>38</v>
      </c>
      <c r="H5" s="5">
        <f t="shared" si="1"/>
        <v>954</v>
      </c>
      <c r="I5" s="5">
        <v>472</v>
      </c>
      <c r="J5" s="5">
        <v>482</v>
      </c>
      <c r="K5" s="14">
        <v>397</v>
      </c>
      <c r="M5" s="5" t="s">
        <v>49</v>
      </c>
      <c r="N5" s="5">
        <f t="shared" si="2"/>
        <v>1196</v>
      </c>
      <c r="O5" s="5">
        <v>608</v>
      </c>
      <c r="P5" s="5">
        <v>588</v>
      </c>
      <c r="Q5" s="14">
        <v>594</v>
      </c>
      <c r="S5" s="5" t="s">
        <v>59</v>
      </c>
      <c r="T5" s="5">
        <f t="shared" si="3"/>
        <v>1222</v>
      </c>
      <c r="U5" s="1">
        <v>601</v>
      </c>
      <c r="V5" s="1">
        <v>621</v>
      </c>
      <c r="W5" s="14">
        <v>432</v>
      </c>
    </row>
    <row r="6" spans="1:23" ht="19.5" customHeight="1" x14ac:dyDescent="0.15">
      <c r="A6" s="5" t="s">
        <v>99</v>
      </c>
      <c r="B6" s="5">
        <f t="shared" si="0"/>
        <v>309</v>
      </c>
      <c r="C6" s="5">
        <v>163</v>
      </c>
      <c r="D6" s="5">
        <v>146</v>
      </c>
      <c r="E6" s="14">
        <v>175</v>
      </c>
      <c r="G6" s="5" t="s">
        <v>98</v>
      </c>
      <c r="H6" s="5">
        <f t="shared" si="1"/>
        <v>424</v>
      </c>
      <c r="I6" s="5">
        <v>199</v>
      </c>
      <c r="J6" s="5">
        <v>225</v>
      </c>
      <c r="K6" s="14">
        <v>178</v>
      </c>
      <c r="M6" s="5" t="s">
        <v>82</v>
      </c>
      <c r="N6" s="5">
        <f t="shared" si="2"/>
        <v>625</v>
      </c>
      <c r="O6" s="5">
        <v>317</v>
      </c>
      <c r="P6" s="5">
        <v>308</v>
      </c>
      <c r="Q6" s="14">
        <v>258</v>
      </c>
      <c r="S6" s="5" t="s">
        <v>70</v>
      </c>
      <c r="T6" s="5">
        <f t="shared" si="3"/>
        <v>1688</v>
      </c>
      <c r="U6" s="1">
        <v>837</v>
      </c>
      <c r="V6" s="1">
        <v>851</v>
      </c>
      <c r="W6" s="14">
        <v>579</v>
      </c>
    </row>
    <row r="7" spans="1:23" ht="19.5" customHeight="1" x14ac:dyDescent="0.15">
      <c r="A7" s="5" t="s">
        <v>125</v>
      </c>
      <c r="B7" s="5">
        <f t="shared" si="0"/>
        <v>1073</v>
      </c>
      <c r="C7" s="5">
        <v>531</v>
      </c>
      <c r="D7" s="5">
        <v>542</v>
      </c>
      <c r="E7" s="14">
        <v>456</v>
      </c>
      <c r="G7" s="5" t="s">
        <v>104</v>
      </c>
      <c r="H7" s="5">
        <f t="shared" si="1"/>
        <v>378</v>
      </c>
      <c r="I7" s="5">
        <v>189</v>
      </c>
      <c r="J7" s="5">
        <v>189</v>
      </c>
      <c r="K7" s="14">
        <v>154</v>
      </c>
      <c r="M7" s="21" t="s">
        <v>47</v>
      </c>
      <c r="N7" s="5">
        <f t="shared" si="2"/>
        <v>803</v>
      </c>
      <c r="O7" s="5">
        <v>400</v>
      </c>
      <c r="P7" s="5">
        <v>403</v>
      </c>
      <c r="Q7" s="14">
        <v>354</v>
      </c>
      <c r="S7" s="5" t="s">
        <v>25</v>
      </c>
      <c r="T7" s="5">
        <f t="shared" si="3"/>
        <v>690</v>
      </c>
      <c r="U7" s="1">
        <v>336</v>
      </c>
      <c r="V7" s="5">
        <v>354</v>
      </c>
      <c r="W7" s="14">
        <v>270</v>
      </c>
    </row>
    <row r="8" spans="1:23" ht="19.5" customHeight="1" x14ac:dyDescent="0.15">
      <c r="A8" s="5" t="s">
        <v>76</v>
      </c>
      <c r="B8" s="5">
        <f t="shared" si="0"/>
        <v>729</v>
      </c>
      <c r="C8" s="5">
        <v>436</v>
      </c>
      <c r="D8" s="5">
        <v>293</v>
      </c>
      <c r="E8" s="14">
        <v>429</v>
      </c>
      <c r="G8" s="5" t="s">
        <v>44</v>
      </c>
      <c r="H8" s="5">
        <f t="shared" si="1"/>
        <v>575</v>
      </c>
      <c r="I8" s="5">
        <v>287</v>
      </c>
      <c r="J8" s="5">
        <v>288</v>
      </c>
      <c r="K8" s="14">
        <v>250</v>
      </c>
      <c r="M8" s="5" t="s">
        <v>95</v>
      </c>
      <c r="N8" s="5">
        <f t="shared" si="2"/>
        <v>358</v>
      </c>
      <c r="O8" s="5">
        <v>155</v>
      </c>
      <c r="P8" s="5">
        <v>203</v>
      </c>
      <c r="Q8" s="14">
        <v>162</v>
      </c>
      <c r="S8" s="5" t="s">
        <v>55</v>
      </c>
      <c r="T8" s="5">
        <f t="shared" si="3"/>
        <v>518</v>
      </c>
      <c r="U8" s="1">
        <v>256</v>
      </c>
      <c r="V8" s="5">
        <v>262</v>
      </c>
      <c r="W8" s="14">
        <v>183</v>
      </c>
    </row>
    <row r="9" spans="1:23" ht="19.5" customHeight="1" x14ac:dyDescent="0.15">
      <c r="A9" s="5" t="s">
        <v>120</v>
      </c>
      <c r="B9" s="5">
        <f t="shared" si="0"/>
        <v>296</v>
      </c>
      <c r="C9" s="5">
        <v>152</v>
      </c>
      <c r="D9" s="5">
        <v>144</v>
      </c>
      <c r="E9" s="14">
        <v>133</v>
      </c>
      <c r="G9" s="5" t="s">
        <v>107</v>
      </c>
      <c r="H9" s="5">
        <f t="shared" si="1"/>
        <v>478</v>
      </c>
      <c r="I9" s="5">
        <v>268</v>
      </c>
      <c r="J9" s="5">
        <v>210</v>
      </c>
      <c r="K9" s="14">
        <v>244</v>
      </c>
      <c r="M9" s="5" t="s">
        <v>1</v>
      </c>
      <c r="N9" s="5">
        <f t="shared" si="2"/>
        <v>425</v>
      </c>
      <c r="O9" s="5">
        <v>207</v>
      </c>
      <c r="P9" s="5">
        <v>218</v>
      </c>
      <c r="Q9" s="14">
        <v>157</v>
      </c>
      <c r="S9" s="5" t="s">
        <v>31</v>
      </c>
      <c r="T9" s="5">
        <f t="shared" si="3"/>
        <v>664</v>
      </c>
      <c r="U9" s="1">
        <v>324</v>
      </c>
      <c r="V9" s="5">
        <v>340</v>
      </c>
      <c r="W9" s="14">
        <v>210</v>
      </c>
    </row>
    <row r="10" spans="1:23" ht="19.5" customHeight="1" x14ac:dyDescent="0.15">
      <c r="A10" s="5" t="s">
        <v>27</v>
      </c>
      <c r="B10" s="5">
        <f t="shared" si="0"/>
        <v>497</v>
      </c>
      <c r="C10" s="5">
        <v>263</v>
      </c>
      <c r="D10" s="5">
        <v>234</v>
      </c>
      <c r="E10" s="14">
        <v>239</v>
      </c>
      <c r="G10" s="5" t="s">
        <v>124</v>
      </c>
      <c r="H10" s="5">
        <f t="shared" si="1"/>
        <v>363</v>
      </c>
      <c r="I10" s="5">
        <v>176</v>
      </c>
      <c r="J10" s="5">
        <v>187</v>
      </c>
      <c r="K10" s="14">
        <v>181</v>
      </c>
      <c r="M10" s="5" t="s">
        <v>7</v>
      </c>
      <c r="N10" s="5">
        <f t="shared" si="2"/>
        <v>803</v>
      </c>
      <c r="O10" s="5">
        <v>383</v>
      </c>
      <c r="P10" s="5">
        <v>420</v>
      </c>
      <c r="Q10" s="14">
        <v>316</v>
      </c>
      <c r="S10" s="5" t="s">
        <v>96</v>
      </c>
      <c r="T10" s="5">
        <f t="shared" si="3"/>
        <v>467</v>
      </c>
      <c r="U10" s="5">
        <v>245</v>
      </c>
      <c r="V10" s="5">
        <v>222</v>
      </c>
      <c r="W10" s="14">
        <v>147</v>
      </c>
    </row>
    <row r="11" spans="1:23" ht="19.5" customHeight="1" x14ac:dyDescent="0.15">
      <c r="A11" s="5" t="s">
        <v>94</v>
      </c>
      <c r="B11" s="5">
        <f t="shared" si="0"/>
        <v>417</v>
      </c>
      <c r="C11" s="5">
        <v>210</v>
      </c>
      <c r="D11" s="5">
        <v>207</v>
      </c>
      <c r="E11" s="14">
        <v>208</v>
      </c>
      <c r="G11" s="5" t="s">
        <v>48</v>
      </c>
      <c r="H11" s="5">
        <f t="shared" si="1"/>
        <v>1004</v>
      </c>
      <c r="I11" s="5">
        <v>489</v>
      </c>
      <c r="J11" s="5">
        <v>515</v>
      </c>
      <c r="K11" s="14">
        <v>433</v>
      </c>
      <c r="M11" s="5" t="s">
        <v>39</v>
      </c>
      <c r="N11" s="5">
        <f t="shared" si="2"/>
        <v>173</v>
      </c>
      <c r="O11" s="5">
        <v>85</v>
      </c>
      <c r="P11" s="5">
        <v>88</v>
      </c>
      <c r="Q11" s="14">
        <v>62</v>
      </c>
      <c r="S11" s="5" t="s">
        <v>66</v>
      </c>
      <c r="T11" s="5">
        <f t="shared" si="3"/>
        <v>392</v>
      </c>
      <c r="U11" s="5">
        <v>198</v>
      </c>
      <c r="V11" s="5">
        <v>194</v>
      </c>
      <c r="W11" s="14">
        <v>122</v>
      </c>
    </row>
    <row r="12" spans="1:23" ht="19.5" customHeight="1" x14ac:dyDescent="0.15">
      <c r="A12" s="5" t="s">
        <v>11</v>
      </c>
      <c r="B12" s="5">
        <f t="shared" si="0"/>
        <v>318</v>
      </c>
      <c r="C12" s="5">
        <v>154</v>
      </c>
      <c r="D12" s="5">
        <v>164</v>
      </c>
      <c r="E12" s="14">
        <v>197</v>
      </c>
      <c r="G12" s="5" t="s">
        <v>132</v>
      </c>
      <c r="H12" s="5">
        <f t="shared" si="1"/>
        <v>566</v>
      </c>
      <c r="I12" s="5">
        <v>273</v>
      </c>
      <c r="J12" s="5">
        <v>293</v>
      </c>
      <c r="K12" s="14">
        <v>272</v>
      </c>
      <c r="M12" s="5" t="s">
        <v>63</v>
      </c>
      <c r="N12" s="5">
        <f t="shared" si="2"/>
        <v>140</v>
      </c>
      <c r="O12" s="5">
        <v>72</v>
      </c>
      <c r="P12" s="5">
        <v>68</v>
      </c>
      <c r="Q12" s="14">
        <v>54</v>
      </c>
      <c r="S12" s="21" t="s">
        <v>33</v>
      </c>
      <c r="T12" s="5">
        <f t="shared" si="3"/>
        <v>265</v>
      </c>
      <c r="U12" s="21">
        <v>143</v>
      </c>
      <c r="V12" s="21">
        <v>122</v>
      </c>
      <c r="W12" s="22">
        <v>82</v>
      </c>
    </row>
    <row r="13" spans="1:23" ht="19.5" customHeight="1" x14ac:dyDescent="0.15">
      <c r="A13" s="5" t="s">
        <v>114</v>
      </c>
      <c r="B13" s="5">
        <f t="shared" si="0"/>
        <v>772</v>
      </c>
      <c r="C13" s="5">
        <v>387</v>
      </c>
      <c r="D13" s="5">
        <v>385</v>
      </c>
      <c r="E13" s="14">
        <v>358</v>
      </c>
      <c r="G13" s="5" t="s">
        <v>86</v>
      </c>
      <c r="H13" s="5">
        <f t="shared" si="1"/>
        <v>576</v>
      </c>
      <c r="I13" s="5">
        <v>295</v>
      </c>
      <c r="J13" s="5">
        <v>281</v>
      </c>
      <c r="K13" s="14">
        <v>247</v>
      </c>
      <c r="M13" s="5" t="s">
        <v>21</v>
      </c>
      <c r="N13" s="5">
        <f t="shared" si="2"/>
        <v>262</v>
      </c>
      <c r="O13" s="5">
        <v>125</v>
      </c>
      <c r="P13" s="5">
        <v>137</v>
      </c>
      <c r="Q13" s="14">
        <v>96</v>
      </c>
      <c r="S13" s="19" t="s">
        <v>23</v>
      </c>
      <c r="T13" s="20">
        <f>SUM(T3:T12,N8:N42)</f>
        <v>32260</v>
      </c>
      <c r="U13" s="20">
        <f>SUM(U3:U12,O8:O42)</f>
        <v>15863</v>
      </c>
      <c r="V13" s="20">
        <f>SUM(V3:V12,P8:P42)</f>
        <v>16397</v>
      </c>
      <c r="W13" s="20">
        <f>SUM(W3:W12,Q8:Q42)</f>
        <v>13312</v>
      </c>
    </row>
    <row r="14" spans="1:23" ht="19.5" customHeight="1" x14ac:dyDescent="0.15">
      <c r="A14" s="5" t="s">
        <v>78</v>
      </c>
      <c r="B14" s="5">
        <f t="shared" si="0"/>
        <v>775</v>
      </c>
      <c r="C14" s="5">
        <v>385</v>
      </c>
      <c r="D14" s="5">
        <v>390</v>
      </c>
      <c r="E14" s="14">
        <v>364</v>
      </c>
      <c r="G14" s="5" t="s">
        <v>130</v>
      </c>
      <c r="H14" s="5">
        <f t="shared" si="1"/>
        <v>578</v>
      </c>
      <c r="I14" s="5">
        <v>281</v>
      </c>
      <c r="J14" s="5">
        <v>297</v>
      </c>
      <c r="K14" s="14">
        <v>231</v>
      </c>
      <c r="M14" s="5" t="s">
        <v>80</v>
      </c>
      <c r="N14" s="5">
        <f t="shared" si="2"/>
        <v>2732</v>
      </c>
      <c r="O14" s="5">
        <v>1349</v>
      </c>
      <c r="P14" s="5">
        <v>1383</v>
      </c>
      <c r="Q14" s="14">
        <v>1139</v>
      </c>
    </row>
    <row r="15" spans="1:23" ht="19.5" customHeight="1" x14ac:dyDescent="0.15">
      <c r="A15" s="5" t="s">
        <v>135</v>
      </c>
      <c r="B15" s="5">
        <f t="shared" si="0"/>
        <v>570</v>
      </c>
      <c r="C15" s="5">
        <v>281</v>
      </c>
      <c r="D15" s="5">
        <v>289</v>
      </c>
      <c r="E15" s="14">
        <v>259</v>
      </c>
      <c r="G15" s="5" t="s">
        <v>91</v>
      </c>
      <c r="H15" s="5">
        <f t="shared" si="1"/>
        <v>128</v>
      </c>
      <c r="I15" s="5">
        <v>64</v>
      </c>
      <c r="J15" s="5">
        <v>64</v>
      </c>
      <c r="K15" s="14">
        <v>52</v>
      </c>
      <c r="M15" s="5" t="s">
        <v>134</v>
      </c>
      <c r="N15" s="5">
        <f t="shared" si="2"/>
        <v>3063</v>
      </c>
      <c r="O15" s="5">
        <v>1498</v>
      </c>
      <c r="P15" s="5">
        <v>1565</v>
      </c>
      <c r="Q15" s="14">
        <v>1305</v>
      </c>
    </row>
    <row r="16" spans="1:23" ht="19.5" customHeight="1" x14ac:dyDescent="0.15">
      <c r="A16" s="5" t="s">
        <v>71</v>
      </c>
      <c r="B16" s="5">
        <f t="shared" si="0"/>
        <v>836</v>
      </c>
      <c r="C16" s="5">
        <v>435</v>
      </c>
      <c r="D16" s="5">
        <v>401</v>
      </c>
      <c r="E16" s="14">
        <v>396</v>
      </c>
      <c r="G16" s="5" t="s">
        <v>57</v>
      </c>
      <c r="H16" s="5">
        <f t="shared" si="1"/>
        <v>29</v>
      </c>
      <c r="I16" s="5">
        <v>13</v>
      </c>
      <c r="J16" s="5">
        <v>16</v>
      </c>
      <c r="K16" s="14">
        <v>15</v>
      </c>
      <c r="M16" s="5" t="s">
        <v>115</v>
      </c>
      <c r="N16" s="5">
        <f t="shared" si="2"/>
        <v>415</v>
      </c>
      <c r="O16" s="5">
        <v>191</v>
      </c>
      <c r="P16" s="5">
        <v>224</v>
      </c>
      <c r="Q16" s="14">
        <v>213</v>
      </c>
      <c r="S16" s="24" t="s">
        <v>29</v>
      </c>
      <c r="T16" s="25">
        <f>SUM(U16:V16)</f>
        <v>108049</v>
      </c>
      <c r="U16" s="25">
        <f>SUM(I43,U13)</f>
        <v>53490</v>
      </c>
      <c r="V16" s="25">
        <f>SUM(J43,V13)</f>
        <v>54559</v>
      </c>
      <c r="W16" s="26">
        <f>SUM(K43,W13)</f>
        <v>47913</v>
      </c>
    </row>
    <row r="17" spans="1:17" s="3" customFormat="1" ht="19.5" customHeight="1" x14ac:dyDescent="0.15">
      <c r="A17" s="5" t="s">
        <v>69</v>
      </c>
      <c r="B17" s="5">
        <f t="shared" si="0"/>
        <v>0</v>
      </c>
      <c r="C17" s="5">
        <v>0</v>
      </c>
      <c r="D17" s="3">
        <v>0</v>
      </c>
      <c r="E17" s="14">
        <v>0</v>
      </c>
      <c r="G17" s="5" t="s">
        <v>2</v>
      </c>
      <c r="H17" s="5">
        <f t="shared" si="1"/>
        <v>3295</v>
      </c>
      <c r="I17" s="5">
        <v>1652</v>
      </c>
      <c r="J17" s="5">
        <v>1643</v>
      </c>
      <c r="K17" s="14">
        <v>1345</v>
      </c>
      <c r="M17" s="5" t="s">
        <v>121</v>
      </c>
      <c r="N17" s="5">
        <f t="shared" si="2"/>
        <v>5902</v>
      </c>
      <c r="O17" s="5">
        <v>2873</v>
      </c>
      <c r="P17" s="5">
        <v>3029</v>
      </c>
      <c r="Q17" s="14">
        <v>2817</v>
      </c>
    </row>
    <row r="18" spans="1:17" s="3" customFormat="1" ht="19.5" customHeight="1" x14ac:dyDescent="0.15">
      <c r="A18" s="5" t="s">
        <v>64</v>
      </c>
      <c r="B18" s="5">
        <f t="shared" si="0"/>
        <v>659</v>
      </c>
      <c r="C18" s="5">
        <v>345</v>
      </c>
      <c r="D18" s="5">
        <v>314</v>
      </c>
      <c r="E18" s="14">
        <v>355</v>
      </c>
      <c r="G18" s="5" t="s">
        <v>50</v>
      </c>
      <c r="H18" s="5">
        <f t="shared" si="1"/>
        <v>1917</v>
      </c>
      <c r="I18" s="5">
        <v>960</v>
      </c>
      <c r="J18" s="5">
        <v>957</v>
      </c>
      <c r="K18" s="14">
        <v>830</v>
      </c>
      <c r="M18" s="5" t="s">
        <v>101</v>
      </c>
      <c r="N18" s="5">
        <f t="shared" si="2"/>
        <v>163</v>
      </c>
      <c r="O18" s="5">
        <v>71</v>
      </c>
      <c r="P18" s="5">
        <v>92</v>
      </c>
      <c r="Q18" s="14">
        <v>54</v>
      </c>
    </row>
    <row r="19" spans="1:17" s="3" customFormat="1" ht="19.5" customHeight="1" x14ac:dyDescent="0.15">
      <c r="A19" s="5" t="s">
        <v>97</v>
      </c>
      <c r="B19" s="5">
        <f t="shared" si="0"/>
        <v>1288</v>
      </c>
      <c r="C19" s="5">
        <v>651</v>
      </c>
      <c r="D19" s="5">
        <v>637</v>
      </c>
      <c r="E19" s="14">
        <v>603</v>
      </c>
      <c r="G19" s="5" t="s">
        <v>67</v>
      </c>
      <c r="H19" s="5">
        <f t="shared" si="1"/>
        <v>753</v>
      </c>
      <c r="I19" s="5">
        <v>388</v>
      </c>
      <c r="J19" s="5">
        <v>365</v>
      </c>
      <c r="K19" s="14">
        <v>311</v>
      </c>
      <c r="M19" s="5" t="s">
        <v>127</v>
      </c>
      <c r="N19" s="5">
        <f t="shared" si="2"/>
        <v>173</v>
      </c>
      <c r="O19" s="5">
        <v>82</v>
      </c>
      <c r="P19" s="5">
        <v>91</v>
      </c>
      <c r="Q19" s="14">
        <v>54</v>
      </c>
    </row>
    <row r="20" spans="1:17" s="3" customFormat="1" ht="19.5" customHeight="1" x14ac:dyDescent="0.15">
      <c r="A20" s="5" t="s">
        <v>41</v>
      </c>
      <c r="B20" s="5">
        <f t="shared" si="0"/>
        <v>814</v>
      </c>
      <c r="C20" s="5">
        <v>400</v>
      </c>
      <c r="D20" s="5">
        <v>414</v>
      </c>
      <c r="E20" s="14">
        <v>337</v>
      </c>
      <c r="G20" s="5" t="s">
        <v>74</v>
      </c>
      <c r="H20" s="5">
        <f t="shared" si="1"/>
        <v>265</v>
      </c>
      <c r="I20" s="5">
        <v>145</v>
      </c>
      <c r="J20" s="5">
        <v>120</v>
      </c>
      <c r="K20" s="14">
        <v>142</v>
      </c>
      <c r="M20" s="5" t="s">
        <v>84</v>
      </c>
      <c r="N20" s="5">
        <f t="shared" si="2"/>
        <v>503</v>
      </c>
      <c r="O20" s="5">
        <v>243</v>
      </c>
      <c r="P20" s="5">
        <v>260</v>
      </c>
      <c r="Q20" s="14">
        <v>191</v>
      </c>
    </row>
    <row r="21" spans="1:17" s="3" customFormat="1" ht="19.5" customHeight="1" x14ac:dyDescent="0.15">
      <c r="A21" s="5" t="s">
        <v>17</v>
      </c>
      <c r="B21" s="5">
        <f t="shared" si="0"/>
        <v>196</v>
      </c>
      <c r="C21" s="5">
        <v>100</v>
      </c>
      <c r="D21" s="3">
        <v>96</v>
      </c>
      <c r="E21" s="14">
        <v>91</v>
      </c>
      <c r="G21" s="5" t="s">
        <v>9</v>
      </c>
      <c r="H21" s="5">
        <f t="shared" si="1"/>
        <v>319</v>
      </c>
      <c r="I21" s="5">
        <v>156</v>
      </c>
      <c r="J21" s="5">
        <v>163</v>
      </c>
      <c r="K21" s="14">
        <v>137</v>
      </c>
      <c r="M21" s="5" t="s">
        <v>68</v>
      </c>
      <c r="N21" s="5">
        <f t="shared" si="2"/>
        <v>120</v>
      </c>
      <c r="O21" s="5">
        <v>59</v>
      </c>
      <c r="P21" s="5">
        <v>61</v>
      </c>
      <c r="Q21" s="14">
        <v>49</v>
      </c>
    </row>
    <row r="22" spans="1:17" s="3" customFormat="1" ht="19.5" customHeight="1" x14ac:dyDescent="0.15">
      <c r="A22" s="5" t="s">
        <v>14</v>
      </c>
      <c r="B22" s="5">
        <f t="shared" si="0"/>
        <v>449</v>
      </c>
      <c r="C22" s="10">
        <v>216</v>
      </c>
      <c r="D22" s="3">
        <v>233</v>
      </c>
      <c r="E22" s="14">
        <v>190</v>
      </c>
      <c r="G22" s="5" t="s">
        <v>30</v>
      </c>
      <c r="H22" s="5">
        <f t="shared" si="1"/>
        <v>2111</v>
      </c>
      <c r="I22" s="5">
        <v>1024</v>
      </c>
      <c r="J22" s="5">
        <v>1087</v>
      </c>
      <c r="K22" s="14">
        <v>915</v>
      </c>
      <c r="M22" s="5" t="s">
        <v>106</v>
      </c>
      <c r="N22" s="5">
        <f t="shared" si="2"/>
        <v>256</v>
      </c>
      <c r="O22" s="5">
        <v>123</v>
      </c>
      <c r="P22" s="5">
        <v>133</v>
      </c>
      <c r="Q22" s="14">
        <v>98</v>
      </c>
    </row>
    <row r="23" spans="1:17" s="3" customFormat="1" ht="19.5" customHeight="1" x14ac:dyDescent="0.15">
      <c r="A23" s="5" t="s">
        <v>62</v>
      </c>
      <c r="B23" s="5">
        <f t="shared" si="0"/>
        <v>824</v>
      </c>
      <c r="C23" s="5">
        <v>403</v>
      </c>
      <c r="D23" s="5">
        <v>421</v>
      </c>
      <c r="E23" s="14">
        <v>364</v>
      </c>
      <c r="G23" s="5" t="s">
        <v>139</v>
      </c>
      <c r="H23" s="5">
        <f t="shared" si="1"/>
        <v>2877</v>
      </c>
      <c r="I23" s="5">
        <v>1414</v>
      </c>
      <c r="J23" s="5">
        <v>1463</v>
      </c>
      <c r="K23" s="14">
        <v>1258</v>
      </c>
      <c r="M23" s="5" t="s">
        <v>111</v>
      </c>
      <c r="N23" s="5">
        <f t="shared" si="2"/>
        <v>1703</v>
      </c>
      <c r="O23" s="5">
        <v>823</v>
      </c>
      <c r="P23" s="5">
        <v>880</v>
      </c>
      <c r="Q23" s="14">
        <v>744</v>
      </c>
    </row>
    <row r="24" spans="1:17" s="3" customFormat="1" ht="19.5" customHeight="1" x14ac:dyDescent="0.15">
      <c r="A24" s="5" t="s">
        <v>53</v>
      </c>
      <c r="B24" s="5">
        <f t="shared" si="0"/>
        <v>235</v>
      </c>
      <c r="C24" s="5">
        <v>107</v>
      </c>
      <c r="D24" s="5">
        <v>128</v>
      </c>
      <c r="E24" s="14">
        <v>98</v>
      </c>
      <c r="G24" s="5" t="s">
        <v>90</v>
      </c>
      <c r="H24" s="5">
        <f t="shared" si="1"/>
        <v>606</v>
      </c>
      <c r="I24" s="5">
        <v>308</v>
      </c>
      <c r="J24" s="5">
        <v>298</v>
      </c>
      <c r="K24" s="14">
        <v>243</v>
      </c>
      <c r="M24" s="5" t="s">
        <v>37</v>
      </c>
      <c r="N24" s="5">
        <f t="shared" si="2"/>
        <v>241</v>
      </c>
      <c r="O24" s="5">
        <v>120</v>
      </c>
      <c r="P24" s="5">
        <v>121</v>
      </c>
      <c r="Q24" s="14">
        <v>91</v>
      </c>
    </row>
    <row r="25" spans="1:17" s="3" customFormat="1" ht="19.5" customHeight="1" x14ac:dyDescent="0.15">
      <c r="A25" s="5" t="s">
        <v>35</v>
      </c>
      <c r="B25" s="5">
        <f t="shared" si="0"/>
        <v>572</v>
      </c>
      <c r="C25" s="5">
        <v>286</v>
      </c>
      <c r="D25" s="5">
        <v>286</v>
      </c>
      <c r="E25" s="14">
        <v>265</v>
      </c>
      <c r="G25" s="5" t="s">
        <v>40</v>
      </c>
      <c r="H25" s="5">
        <f t="shared" si="1"/>
        <v>2409</v>
      </c>
      <c r="I25" s="5">
        <v>1180</v>
      </c>
      <c r="J25" s="5">
        <v>1229</v>
      </c>
      <c r="K25" s="14">
        <v>986</v>
      </c>
      <c r="M25" s="5" t="s">
        <v>43</v>
      </c>
      <c r="N25" s="5">
        <f t="shared" si="2"/>
        <v>112</v>
      </c>
      <c r="O25" s="5">
        <v>54</v>
      </c>
      <c r="P25" s="5">
        <v>58</v>
      </c>
      <c r="Q25" s="14">
        <v>45</v>
      </c>
    </row>
    <row r="26" spans="1:17" s="3" customFormat="1" ht="19.5" customHeight="1" x14ac:dyDescent="0.15">
      <c r="A26" s="5" t="s">
        <v>13</v>
      </c>
      <c r="B26" s="5">
        <f t="shared" si="0"/>
        <v>1404</v>
      </c>
      <c r="C26" s="5">
        <v>691</v>
      </c>
      <c r="D26" s="5">
        <v>713</v>
      </c>
      <c r="E26" s="14">
        <v>658</v>
      </c>
      <c r="G26" s="5" t="s">
        <v>65</v>
      </c>
      <c r="H26" s="5">
        <f t="shared" si="1"/>
        <v>1494</v>
      </c>
      <c r="I26" s="5">
        <v>764</v>
      </c>
      <c r="J26" s="5">
        <v>730</v>
      </c>
      <c r="K26" s="14">
        <v>671</v>
      </c>
      <c r="M26" s="5" t="s">
        <v>83</v>
      </c>
      <c r="N26" s="5">
        <f t="shared" si="2"/>
        <v>117</v>
      </c>
      <c r="O26" s="5">
        <v>60</v>
      </c>
      <c r="P26" s="5">
        <v>57</v>
      </c>
      <c r="Q26" s="14">
        <v>42</v>
      </c>
    </row>
    <row r="27" spans="1:17" s="3" customFormat="1" ht="19.5" customHeight="1" x14ac:dyDescent="0.15">
      <c r="A27" s="5" t="s">
        <v>18</v>
      </c>
      <c r="B27" s="5">
        <f t="shared" si="0"/>
        <v>584</v>
      </c>
      <c r="C27" s="5">
        <v>287</v>
      </c>
      <c r="D27" s="5">
        <v>297</v>
      </c>
      <c r="E27" s="14">
        <v>258</v>
      </c>
      <c r="G27" s="5" t="s">
        <v>5</v>
      </c>
      <c r="H27" s="5">
        <f t="shared" si="1"/>
        <v>3526</v>
      </c>
      <c r="I27" s="5">
        <v>1763</v>
      </c>
      <c r="J27" s="5">
        <v>1763</v>
      </c>
      <c r="K27" s="14">
        <v>1505</v>
      </c>
      <c r="M27" s="5" t="s">
        <v>22</v>
      </c>
      <c r="N27" s="5">
        <f t="shared" si="2"/>
        <v>228</v>
      </c>
      <c r="O27" s="5">
        <v>110</v>
      </c>
      <c r="P27" s="5">
        <v>118</v>
      </c>
      <c r="Q27" s="14">
        <v>96</v>
      </c>
    </row>
    <row r="28" spans="1:17" s="3" customFormat="1" ht="19.5" customHeight="1" x14ac:dyDescent="0.15">
      <c r="A28" s="5" t="s">
        <v>73</v>
      </c>
      <c r="B28" s="5">
        <f t="shared" si="0"/>
        <v>2527</v>
      </c>
      <c r="C28" s="5">
        <v>1254</v>
      </c>
      <c r="D28" s="5">
        <v>1273</v>
      </c>
      <c r="E28" s="14">
        <v>1224</v>
      </c>
      <c r="G28" s="18" t="s">
        <v>113</v>
      </c>
      <c r="H28" s="5">
        <f t="shared" si="1"/>
        <v>399</v>
      </c>
      <c r="I28" s="5">
        <v>192</v>
      </c>
      <c r="J28" s="5">
        <v>207</v>
      </c>
      <c r="K28" s="14">
        <v>138</v>
      </c>
      <c r="M28" s="5" t="s">
        <v>26</v>
      </c>
      <c r="N28" s="5">
        <f t="shared" si="2"/>
        <v>557</v>
      </c>
      <c r="O28" s="5">
        <v>290</v>
      </c>
      <c r="P28" s="5">
        <v>267</v>
      </c>
      <c r="Q28" s="14">
        <v>208</v>
      </c>
    </row>
    <row r="29" spans="1:17" s="3" customFormat="1" ht="19.5" customHeight="1" x14ac:dyDescent="0.15">
      <c r="A29" s="5" t="s">
        <v>8</v>
      </c>
      <c r="B29" s="5">
        <f t="shared" si="0"/>
        <v>658</v>
      </c>
      <c r="C29" s="5">
        <v>337</v>
      </c>
      <c r="D29" s="5">
        <v>321</v>
      </c>
      <c r="E29" s="14">
        <v>330</v>
      </c>
      <c r="G29" s="18" t="s">
        <v>119</v>
      </c>
      <c r="H29" s="5">
        <f t="shared" si="1"/>
        <v>672</v>
      </c>
      <c r="I29" s="5">
        <v>323</v>
      </c>
      <c r="J29" s="5">
        <v>349</v>
      </c>
      <c r="K29" s="14">
        <v>263</v>
      </c>
      <c r="M29" s="5" t="s">
        <v>75</v>
      </c>
      <c r="N29" s="5">
        <f t="shared" si="2"/>
        <v>85</v>
      </c>
      <c r="O29" s="5">
        <v>47</v>
      </c>
      <c r="P29" s="5">
        <v>38</v>
      </c>
      <c r="Q29" s="14">
        <v>33</v>
      </c>
    </row>
    <row r="30" spans="1:17" s="3" customFormat="1" ht="19.5" customHeight="1" x14ac:dyDescent="0.15">
      <c r="A30" s="5" t="s">
        <v>102</v>
      </c>
      <c r="B30" s="5">
        <f t="shared" si="0"/>
        <v>733</v>
      </c>
      <c r="C30" s="5">
        <v>360</v>
      </c>
      <c r="D30" s="5">
        <v>373</v>
      </c>
      <c r="E30" s="14">
        <v>306</v>
      </c>
      <c r="G30" s="18" t="s">
        <v>123</v>
      </c>
      <c r="H30" s="5">
        <f t="shared" si="1"/>
        <v>280</v>
      </c>
      <c r="I30" s="5">
        <v>112</v>
      </c>
      <c r="J30" s="5">
        <v>168</v>
      </c>
      <c r="K30" s="14">
        <v>150</v>
      </c>
      <c r="M30" s="5" t="s">
        <v>46</v>
      </c>
      <c r="N30" s="5">
        <f t="shared" si="2"/>
        <v>150</v>
      </c>
      <c r="O30" s="5">
        <v>66</v>
      </c>
      <c r="P30" s="5">
        <v>84</v>
      </c>
      <c r="Q30" s="14">
        <v>62</v>
      </c>
    </row>
    <row r="31" spans="1:17" s="3" customFormat="1" ht="19.5" customHeight="1" x14ac:dyDescent="0.15">
      <c r="A31" s="5" t="s">
        <v>110</v>
      </c>
      <c r="B31" s="5">
        <f t="shared" si="0"/>
        <v>519</v>
      </c>
      <c r="C31" s="5">
        <v>249</v>
      </c>
      <c r="D31" s="5">
        <v>270</v>
      </c>
      <c r="E31" s="14">
        <v>228</v>
      </c>
      <c r="G31" s="18" t="s">
        <v>118</v>
      </c>
      <c r="H31" s="5">
        <f t="shared" si="1"/>
        <v>502</v>
      </c>
      <c r="I31" s="5">
        <v>247</v>
      </c>
      <c r="J31" s="5">
        <v>255</v>
      </c>
      <c r="K31" s="14">
        <v>197</v>
      </c>
      <c r="M31" s="5" t="s">
        <v>112</v>
      </c>
      <c r="N31" s="5">
        <f t="shared" si="2"/>
        <v>330</v>
      </c>
      <c r="O31" s="5">
        <v>160</v>
      </c>
      <c r="P31" s="5">
        <v>170</v>
      </c>
      <c r="Q31" s="14">
        <v>115</v>
      </c>
    </row>
    <row r="32" spans="1:17" s="3" customFormat="1" ht="19.5" customHeight="1" x14ac:dyDescent="0.15">
      <c r="A32" s="5" t="s">
        <v>131</v>
      </c>
      <c r="B32" s="5">
        <f t="shared" si="0"/>
        <v>1708</v>
      </c>
      <c r="C32" s="5">
        <v>887</v>
      </c>
      <c r="D32" s="5">
        <v>821</v>
      </c>
      <c r="E32" s="14">
        <v>850</v>
      </c>
      <c r="G32" s="18" t="s">
        <v>4</v>
      </c>
      <c r="H32" s="5">
        <f t="shared" si="1"/>
        <v>316</v>
      </c>
      <c r="I32" s="5">
        <v>160</v>
      </c>
      <c r="J32" s="5">
        <v>156</v>
      </c>
      <c r="K32" s="14">
        <v>134</v>
      </c>
      <c r="M32" s="5" t="s">
        <v>12</v>
      </c>
      <c r="N32" s="5">
        <f t="shared" si="2"/>
        <v>420</v>
      </c>
      <c r="O32" s="5">
        <v>203</v>
      </c>
      <c r="P32" s="5">
        <v>217</v>
      </c>
      <c r="Q32" s="14">
        <v>147</v>
      </c>
    </row>
    <row r="33" spans="1:23" ht="19.5" customHeight="1" x14ac:dyDescent="0.15">
      <c r="A33" s="5" t="s">
        <v>61</v>
      </c>
      <c r="B33" s="5">
        <f t="shared" si="0"/>
        <v>656</v>
      </c>
      <c r="C33" s="5">
        <v>318</v>
      </c>
      <c r="D33" s="5">
        <v>338</v>
      </c>
      <c r="E33" s="14">
        <v>317</v>
      </c>
      <c r="G33" s="5" t="s">
        <v>133</v>
      </c>
      <c r="H33" s="5">
        <f t="shared" si="1"/>
        <v>1029</v>
      </c>
      <c r="I33" s="5">
        <v>520</v>
      </c>
      <c r="J33" s="1">
        <v>509</v>
      </c>
      <c r="K33" s="14">
        <v>407</v>
      </c>
      <c r="M33" s="5" t="s">
        <v>24</v>
      </c>
      <c r="N33" s="5">
        <f t="shared" si="2"/>
        <v>211</v>
      </c>
      <c r="O33" s="5">
        <v>103</v>
      </c>
      <c r="P33" s="5">
        <v>108</v>
      </c>
      <c r="Q33" s="14">
        <v>76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5">
        <f t="shared" si="0"/>
        <v>1353</v>
      </c>
      <c r="C34" s="5">
        <v>669</v>
      </c>
      <c r="D34" s="5">
        <v>684</v>
      </c>
      <c r="E34" s="14">
        <v>574</v>
      </c>
      <c r="G34" s="5" t="s">
        <v>72</v>
      </c>
      <c r="H34" s="5">
        <f t="shared" si="1"/>
        <v>2123</v>
      </c>
      <c r="I34" s="5">
        <v>1008</v>
      </c>
      <c r="J34" s="5">
        <v>1115</v>
      </c>
      <c r="K34" s="14">
        <v>954</v>
      </c>
      <c r="M34" s="5" t="s">
        <v>93</v>
      </c>
      <c r="N34" s="5">
        <f t="shared" si="2"/>
        <v>92</v>
      </c>
      <c r="O34" s="5">
        <v>45</v>
      </c>
      <c r="P34" s="5">
        <v>47</v>
      </c>
      <c r="Q34" s="14">
        <v>37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5">
        <f t="shared" si="0"/>
        <v>804</v>
      </c>
      <c r="C35" s="5">
        <v>387</v>
      </c>
      <c r="D35" s="5">
        <v>417</v>
      </c>
      <c r="E35" s="14">
        <v>354</v>
      </c>
      <c r="G35" s="5" t="s">
        <v>3</v>
      </c>
      <c r="H35" s="5">
        <f t="shared" si="1"/>
        <v>699</v>
      </c>
      <c r="I35" s="5">
        <v>339</v>
      </c>
      <c r="J35" s="5">
        <v>360</v>
      </c>
      <c r="K35" s="14">
        <v>297</v>
      </c>
      <c r="M35" s="5" t="s">
        <v>105</v>
      </c>
      <c r="N35" s="5">
        <f t="shared" si="2"/>
        <v>125</v>
      </c>
      <c r="O35" s="5">
        <v>62</v>
      </c>
      <c r="P35" s="5">
        <v>63</v>
      </c>
      <c r="Q35" s="14">
        <v>44</v>
      </c>
      <c r="S35" s="3"/>
      <c r="T35" s="3"/>
      <c r="U35" s="3"/>
      <c r="V35" s="3"/>
      <c r="W35" s="3"/>
    </row>
    <row r="36" spans="1:23" ht="19.5" customHeight="1" x14ac:dyDescent="0.15">
      <c r="A36" s="5" t="s">
        <v>20</v>
      </c>
      <c r="B36" s="5">
        <f t="shared" si="0"/>
        <v>646</v>
      </c>
      <c r="C36" s="5">
        <v>322</v>
      </c>
      <c r="D36" s="5">
        <v>324</v>
      </c>
      <c r="E36" s="14">
        <v>268</v>
      </c>
      <c r="G36" s="5" t="s">
        <v>88</v>
      </c>
      <c r="H36" s="5">
        <f t="shared" si="1"/>
        <v>90</v>
      </c>
      <c r="I36" s="5">
        <v>43</v>
      </c>
      <c r="J36" s="5">
        <v>47</v>
      </c>
      <c r="K36" s="14">
        <v>39</v>
      </c>
      <c r="M36" s="5" t="s">
        <v>0</v>
      </c>
      <c r="N36" s="5">
        <f t="shared" si="2"/>
        <v>383</v>
      </c>
      <c r="O36" s="5">
        <v>194</v>
      </c>
      <c r="P36" s="5">
        <v>189</v>
      </c>
      <c r="Q36" s="14">
        <v>140</v>
      </c>
      <c r="S36" s="3"/>
      <c r="T36" s="3"/>
      <c r="U36" s="3"/>
      <c r="V36" s="3"/>
      <c r="W36" s="3"/>
    </row>
    <row r="37" spans="1:23" ht="19.5" customHeight="1" x14ac:dyDescent="0.15">
      <c r="A37" s="5" t="s">
        <v>103</v>
      </c>
      <c r="B37" s="5">
        <f t="shared" si="0"/>
        <v>437</v>
      </c>
      <c r="C37" s="5">
        <v>226</v>
      </c>
      <c r="D37" s="5">
        <v>211</v>
      </c>
      <c r="E37" s="14">
        <v>166</v>
      </c>
      <c r="G37" s="5" t="s">
        <v>54</v>
      </c>
      <c r="H37" s="5">
        <f t="shared" si="1"/>
        <v>116</v>
      </c>
      <c r="I37" s="5">
        <v>56</v>
      </c>
      <c r="J37" s="5">
        <v>60</v>
      </c>
      <c r="K37" s="14">
        <v>42</v>
      </c>
      <c r="M37" s="5" t="s">
        <v>6</v>
      </c>
      <c r="N37" s="5">
        <f t="shared" si="2"/>
        <v>865</v>
      </c>
      <c r="O37" s="5">
        <v>436</v>
      </c>
      <c r="P37" s="5">
        <v>429</v>
      </c>
      <c r="Q37" s="14">
        <v>400</v>
      </c>
    </row>
    <row r="38" spans="1:23" ht="19.5" customHeight="1" x14ac:dyDescent="0.15">
      <c r="A38" s="5" t="s">
        <v>117</v>
      </c>
      <c r="B38" s="5">
        <f t="shared" si="0"/>
        <v>1059</v>
      </c>
      <c r="C38" s="5">
        <v>506</v>
      </c>
      <c r="D38" s="5">
        <v>553</v>
      </c>
      <c r="E38" s="14">
        <v>491</v>
      </c>
      <c r="G38" s="5" t="s">
        <v>79</v>
      </c>
      <c r="H38" s="5">
        <f t="shared" si="1"/>
        <v>3043</v>
      </c>
      <c r="I38" s="5">
        <v>1499</v>
      </c>
      <c r="J38" s="5">
        <v>1544</v>
      </c>
      <c r="K38" s="14">
        <v>1807</v>
      </c>
      <c r="M38" s="5" t="s">
        <v>77</v>
      </c>
      <c r="N38" s="5">
        <f t="shared" si="2"/>
        <v>768</v>
      </c>
      <c r="O38" s="5">
        <v>390</v>
      </c>
      <c r="P38" s="5">
        <v>378</v>
      </c>
      <c r="Q38" s="14">
        <v>372</v>
      </c>
    </row>
    <row r="39" spans="1:23" ht="19.5" customHeight="1" x14ac:dyDescent="0.15">
      <c r="A39" s="5" t="s">
        <v>51</v>
      </c>
      <c r="B39" s="5">
        <f t="shared" si="0"/>
        <v>675</v>
      </c>
      <c r="C39" s="5">
        <v>312</v>
      </c>
      <c r="D39" s="5">
        <v>363</v>
      </c>
      <c r="E39" s="14">
        <v>324</v>
      </c>
      <c r="G39" s="5" t="s">
        <v>42</v>
      </c>
      <c r="H39" s="5">
        <f t="shared" si="1"/>
        <v>666</v>
      </c>
      <c r="I39" s="5">
        <v>339</v>
      </c>
      <c r="J39" s="5">
        <v>327</v>
      </c>
      <c r="K39" s="14">
        <v>292</v>
      </c>
      <c r="M39" s="5" t="s">
        <v>126</v>
      </c>
      <c r="N39" s="5">
        <f t="shared" si="2"/>
        <v>828</v>
      </c>
      <c r="O39" s="5">
        <v>428</v>
      </c>
      <c r="P39" s="5">
        <v>400</v>
      </c>
      <c r="Q39" s="14">
        <v>404</v>
      </c>
    </row>
    <row r="40" spans="1:23" ht="19.5" customHeight="1" x14ac:dyDescent="0.15">
      <c r="A40" s="5" t="s">
        <v>136</v>
      </c>
      <c r="B40" s="5">
        <f t="shared" si="0"/>
        <v>608</v>
      </c>
      <c r="C40" s="5">
        <v>296</v>
      </c>
      <c r="D40" s="5">
        <v>312</v>
      </c>
      <c r="E40" s="14">
        <v>307</v>
      </c>
      <c r="G40" s="5" t="s">
        <v>122</v>
      </c>
      <c r="H40" s="5">
        <f t="shared" si="1"/>
        <v>1517</v>
      </c>
      <c r="I40" s="5">
        <v>786</v>
      </c>
      <c r="J40" s="5">
        <v>731</v>
      </c>
      <c r="K40" s="14">
        <v>682</v>
      </c>
      <c r="M40" s="5" t="s">
        <v>15</v>
      </c>
      <c r="N40" s="5">
        <f t="shared" si="2"/>
        <v>514</v>
      </c>
      <c r="O40" s="5">
        <v>253</v>
      </c>
      <c r="P40" s="5">
        <v>261</v>
      </c>
      <c r="Q40" s="14">
        <v>228</v>
      </c>
    </row>
    <row r="41" spans="1:23" ht="19.5" customHeight="1" x14ac:dyDescent="0.15">
      <c r="A41" s="5" t="s">
        <v>129</v>
      </c>
      <c r="B41" s="5">
        <f t="shared" si="0"/>
        <v>319</v>
      </c>
      <c r="C41" s="5">
        <v>150</v>
      </c>
      <c r="D41" s="5">
        <v>169</v>
      </c>
      <c r="E41" s="14">
        <v>167</v>
      </c>
      <c r="G41" s="5" t="s">
        <v>58</v>
      </c>
      <c r="H41" s="5">
        <f t="shared" si="1"/>
        <v>1474</v>
      </c>
      <c r="I41" s="5">
        <v>716</v>
      </c>
      <c r="J41" s="5">
        <v>758</v>
      </c>
      <c r="K41" s="14">
        <v>681</v>
      </c>
      <c r="M41" s="5" t="s">
        <v>100</v>
      </c>
      <c r="N41" s="5">
        <f t="shared" si="2"/>
        <v>477</v>
      </c>
      <c r="O41" s="5">
        <v>225</v>
      </c>
      <c r="P41" s="5">
        <v>252</v>
      </c>
      <c r="Q41" s="14">
        <v>215</v>
      </c>
    </row>
    <row r="42" spans="1:23" ht="19.5" customHeight="1" x14ac:dyDescent="0.15">
      <c r="A42" s="5" t="s">
        <v>36</v>
      </c>
      <c r="B42" s="5">
        <f t="shared" si="0"/>
        <v>618</v>
      </c>
      <c r="C42" s="5">
        <v>298</v>
      </c>
      <c r="D42" s="5">
        <v>320</v>
      </c>
      <c r="E42" s="14">
        <v>269</v>
      </c>
      <c r="G42" s="5" t="s">
        <v>85</v>
      </c>
      <c r="H42" s="5">
        <f t="shared" si="1"/>
        <v>912</v>
      </c>
      <c r="I42" s="21">
        <v>449</v>
      </c>
      <c r="J42" s="21">
        <v>463</v>
      </c>
      <c r="K42" s="22">
        <v>452</v>
      </c>
      <c r="M42" s="5" t="s">
        <v>19</v>
      </c>
      <c r="N42" s="5">
        <f t="shared" si="2"/>
        <v>399</v>
      </c>
      <c r="O42" s="5">
        <v>191</v>
      </c>
      <c r="P42" s="5">
        <v>208</v>
      </c>
      <c r="Q42" s="14">
        <v>174</v>
      </c>
    </row>
    <row r="43" spans="1:23" ht="19.5" customHeight="1" x14ac:dyDescent="0.15">
      <c r="B43" s="8">
        <f>SUM(B3:B42)</f>
        <v>28783</v>
      </c>
      <c r="C43" s="8"/>
      <c r="D43" s="8"/>
      <c r="E43" s="8">
        <v>762</v>
      </c>
      <c r="G43" s="19" t="s">
        <v>92</v>
      </c>
      <c r="H43" s="20">
        <f>SUM(H3:H42,B3:B42,N3:N7)</f>
        <v>75789</v>
      </c>
      <c r="I43" s="20">
        <f>SUM(I3:I42,C3:C42,O3:O7)</f>
        <v>37627</v>
      </c>
      <c r="J43" s="20">
        <f>SUM(J3:J42,D3:D42,P3:P7)</f>
        <v>38162</v>
      </c>
      <c r="K43" s="20">
        <f>SUM(K3:K42,E3:E42,Q3:Q7)</f>
        <v>34601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activeCell="Q20" sqref="Q20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9">
        <v>43191</v>
      </c>
      <c r="D1" s="11" t="s">
        <v>32</v>
      </c>
      <c r="E1" s="12"/>
      <c r="F1" s="15"/>
      <c r="G1" s="17"/>
      <c r="M1" s="23"/>
    </row>
    <row r="2" spans="1:23" s="2" customFormat="1" ht="14.25" x14ac:dyDescent="0.2">
      <c r="A2" s="4" t="s">
        <v>56</v>
      </c>
      <c r="B2" s="6" t="s">
        <v>34</v>
      </c>
      <c r="C2" s="6" t="s">
        <v>138</v>
      </c>
      <c r="D2" s="6" t="s">
        <v>89</v>
      </c>
      <c r="E2" s="13" t="s">
        <v>108</v>
      </c>
      <c r="F2" s="16"/>
      <c r="G2" s="4" t="s">
        <v>56</v>
      </c>
      <c r="H2" s="6" t="s">
        <v>34</v>
      </c>
      <c r="I2" s="6" t="s">
        <v>138</v>
      </c>
      <c r="J2" s="6" t="s">
        <v>89</v>
      </c>
      <c r="K2" s="13" t="s">
        <v>108</v>
      </c>
      <c r="L2" s="16"/>
      <c r="M2" s="4" t="s">
        <v>56</v>
      </c>
      <c r="N2" s="6" t="s">
        <v>34</v>
      </c>
      <c r="O2" s="6" t="s">
        <v>138</v>
      </c>
      <c r="P2" s="6" t="s">
        <v>89</v>
      </c>
      <c r="Q2" s="13" t="s">
        <v>108</v>
      </c>
      <c r="R2" s="16"/>
      <c r="S2" s="4" t="s">
        <v>56</v>
      </c>
      <c r="T2" s="6" t="s">
        <v>34</v>
      </c>
      <c r="U2" s="6" t="s">
        <v>138</v>
      </c>
      <c r="V2" s="6" t="s">
        <v>89</v>
      </c>
      <c r="W2" s="13" t="s">
        <v>108</v>
      </c>
    </row>
    <row r="3" spans="1:23" ht="19.5" customHeight="1" x14ac:dyDescent="0.15">
      <c r="A3" s="5" t="s">
        <v>87</v>
      </c>
      <c r="B3" s="7">
        <f t="shared" ref="B3:B42" si="0">SUM(C3:D3)</f>
        <v>682</v>
      </c>
      <c r="C3" s="5">
        <v>342</v>
      </c>
      <c r="D3" s="5">
        <v>340</v>
      </c>
      <c r="E3" s="14">
        <v>326</v>
      </c>
      <c r="G3" s="5" t="s">
        <v>52</v>
      </c>
      <c r="H3" s="5">
        <f t="shared" ref="H3:H42" si="1">SUM(I3:J3)</f>
        <v>1624</v>
      </c>
      <c r="I3" s="5">
        <v>792</v>
      </c>
      <c r="J3" s="5">
        <v>832</v>
      </c>
      <c r="K3" s="14">
        <v>762</v>
      </c>
      <c r="M3" s="5" t="s">
        <v>81</v>
      </c>
      <c r="N3" s="5">
        <f t="shared" ref="N3:N42" si="2">SUM(O3:P3)</f>
        <v>11</v>
      </c>
      <c r="O3" s="5">
        <v>5</v>
      </c>
      <c r="P3" s="5">
        <v>6</v>
      </c>
      <c r="Q3" s="14">
        <v>5</v>
      </c>
      <c r="S3" s="5" t="s">
        <v>28</v>
      </c>
      <c r="T3" s="5">
        <f t="shared" ref="T3:T12" si="3">SUM(U3:V3)</f>
        <v>1282</v>
      </c>
      <c r="U3" s="5">
        <v>657</v>
      </c>
      <c r="V3" s="5">
        <v>625</v>
      </c>
      <c r="W3" s="14">
        <v>442</v>
      </c>
    </row>
    <row r="4" spans="1:23" ht="19.5" customHeight="1" x14ac:dyDescent="0.15">
      <c r="A4" s="5" t="s">
        <v>45</v>
      </c>
      <c r="B4" s="5">
        <f t="shared" si="0"/>
        <v>868</v>
      </c>
      <c r="C4" s="5">
        <v>439</v>
      </c>
      <c r="D4" s="5">
        <v>429</v>
      </c>
      <c r="E4" s="14">
        <v>407</v>
      </c>
      <c r="G4" s="5" t="s">
        <v>109</v>
      </c>
      <c r="H4" s="5">
        <f t="shared" si="1"/>
        <v>1560</v>
      </c>
      <c r="I4" s="5">
        <v>757</v>
      </c>
      <c r="J4" s="5">
        <v>803</v>
      </c>
      <c r="K4" s="14">
        <v>735</v>
      </c>
      <c r="M4" s="5" t="s">
        <v>116</v>
      </c>
      <c r="N4" s="5">
        <f t="shared" si="2"/>
        <v>1696</v>
      </c>
      <c r="O4" s="5">
        <v>813</v>
      </c>
      <c r="P4" s="5">
        <v>883</v>
      </c>
      <c r="Q4" s="14">
        <v>880</v>
      </c>
      <c r="S4" s="5" t="s">
        <v>10</v>
      </c>
      <c r="T4" s="5">
        <f t="shared" si="3"/>
        <v>959</v>
      </c>
      <c r="U4" s="5">
        <v>479</v>
      </c>
      <c r="V4" s="5">
        <v>480</v>
      </c>
      <c r="W4" s="14">
        <v>405</v>
      </c>
    </row>
    <row r="5" spans="1:23" ht="19.5" customHeight="1" x14ac:dyDescent="0.15">
      <c r="A5" s="5" t="s">
        <v>128</v>
      </c>
      <c r="B5" s="5">
        <f t="shared" si="0"/>
        <v>272</v>
      </c>
      <c r="C5" s="5">
        <v>129</v>
      </c>
      <c r="D5" s="5">
        <v>143</v>
      </c>
      <c r="E5" s="14">
        <v>135</v>
      </c>
      <c r="G5" s="5" t="s">
        <v>38</v>
      </c>
      <c r="H5" s="5">
        <f t="shared" si="1"/>
        <v>961</v>
      </c>
      <c r="I5" s="5">
        <v>477</v>
      </c>
      <c r="J5" s="5">
        <v>484</v>
      </c>
      <c r="K5" s="14">
        <v>403</v>
      </c>
      <c r="M5" s="5" t="s">
        <v>49</v>
      </c>
      <c r="N5" s="5">
        <f t="shared" si="2"/>
        <v>1175</v>
      </c>
      <c r="O5" s="5">
        <v>596</v>
      </c>
      <c r="P5" s="5">
        <v>579</v>
      </c>
      <c r="Q5" s="14">
        <v>587</v>
      </c>
      <c r="S5" s="5" t="s">
        <v>59</v>
      </c>
      <c r="T5" s="5">
        <f t="shared" si="3"/>
        <v>1206</v>
      </c>
      <c r="U5" s="5">
        <v>590</v>
      </c>
      <c r="V5" s="5">
        <v>616</v>
      </c>
      <c r="W5" s="14">
        <v>431</v>
      </c>
    </row>
    <row r="6" spans="1:23" ht="19.5" customHeight="1" x14ac:dyDescent="0.15">
      <c r="A6" s="5" t="s">
        <v>99</v>
      </c>
      <c r="B6" s="5">
        <f t="shared" si="0"/>
        <v>307</v>
      </c>
      <c r="C6" s="5">
        <v>163</v>
      </c>
      <c r="D6" s="5">
        <v>144</v>
      </c>
      <c r="E6" s="14">
        <v>175</v>
      </c>
      <c r="G6" s="5" t="s">
        <v>98</v>
      </c>
      <c r="H6" s="5">
        <f t="shared" si="1"/>
        <v>424</v>
      </c>
      <c r="I6" s="5">
        <v>201</v>
      </c>
      <c r="J6" s="5">
        <v>223</v>
      </c>
      <c r="K6" s="14">
        <v>179</v>
      </c>
      <c r="M6" s="5" t="s">
        <v>82</v>
      </c>
      <c r="N6" s="5">
        <f t="shared" si="2"/>
        <v>626</v>
      </c>
      <c r="O6" s="5">
        <v>318</v>
      </c>
      <c r="P6" s="5">
        <v>308</v>
      </c>
      <c r="Q6" s="14">
        <v>260</v>
      </c>
      <c r="S6" s="5" t="s">
        <v>70</v>
      </c>
      <c r="T6" s="5">
        <f t="shared" si="3"/>
        <v>1687</v>
      </c>
      <c r="U6" s="5">
        <v>840</v>
      </c>
      <c r="V6" s="5">
        <v>847</v>
      </c>
      <c r="W6" s="14">
        <v>586</v>
      </c>
    </row>
    <row r="7" spans="1:23" ht="19.5" customHeight="1" x14ac:dyDescent="0.15">
      <c r="A7" s="5" t="s">
        <v>125</v>
      </c>
      <c r="B7" s="5">
        <f t="shared" si="0"/>
        <v>1088</v>
      </c>
      <c r="C7" s="5">
        <v>531</v>
      </c>
      <c r="D7" s="5">
        <v>557</v>
      </c>
      <c r="E7" s="14">
        <v>466</v>
      </c>
      <c r="G7" s="5" t="s">
        <v>104</v>
      </c>
      <c r="H7" s="5">
        <f t="shared" si="1"/>
        <v>383</v>
      </c>
      <c r="I7" s="5">
        <v>190</v>
      </c>
      <c r="J7" s="5">
        <v>193</v>
      </c>
      <c r="K7" s="14">
        <v>159</v>
      </c>
      <c r="M7" s="21" t="s">
        <v>47</v>
      </c>
      <c r="N7" s="5">
        <f t="shared" si="2"/>
        <v>799</v>
      </c>
      <c r="O7" s="5">
        <v>393</v>
      </c>
      <c r="P7" s="5">
        <v>406</v>
      </c>
      <c r="Q7" s="14">
        <v>356</v>
      </c>
      <c r="S7" s="5" t="s">
        <v>25</v>
      </c>
      <c r="T7" s="5">
        <f t="shared" si="3"/>
        <v>685</v>
      </c>
      <c r="U7" s="5">
        <v>335</v>
      </c>
      <c r="V7" s="5">
        <v>350</v>
      </c>
      <c r="W7" s="14">
        <v>270</v>
      </c>
    </row>
    <row r="8" spans="1:23" ht="19.5" customHeight="1" x14ac:dyDescent="0.15">
      <c r="A8" s="5" t="s">
        <v>76</v>
      </c>
      <c r="B8" s="5">
        <f t="shared" si="0"/>
        <v>667</v>
      </c>
      <c r="C8" s="5">
        <v>371</v>
      </c>
      <c r="D8" s="5">
        <v>296</v>
      </c>
      <c r="E8" s="14">
        <v>362</v>
      </c>
      <c r="G8" s="5" t="s">
        <v>44</v>
      </c>
      <c r="H8" s="5">
        <f t="shared" si="1"/>
        <v>571</v>
      </c>
      <c r="I8" s="5">
        <v>286</v>
      </c>
      <c r="J8" s="5">
        <v>285</v>
      </c>
      <c r="K8" s="14">
        <v>250</v>
      </c>
      <c r="M8" s="5" t="s">
        <v>95</v>
      </c>
      <c r="N8" s="5">
        <f t="shared" si="2"/>
        <v>360</v>
      </c>
      <c r="O8" s="5">
        <v>156</v>
      </c>
      <c r="P8" s="5">
        <v>204</v>
      </c>
      <c r="Q8" s="14">
        <v>164</v>
      </c>
      <c r="S8" s="5" t="s">
        <v>55</v>
      </c>
      <c r="T8" s="5">
        <f t="shared" si="3"/>
        <v>517</v>
      </c>
      <c r="U8" s="5">
        <v>256</v>
      </c>
      <c r="V8" s="5">
        <v>261</v>
      </c>
      <c r="W8" s="14">
        <v>183</v>
      </c>
    </row>
    <row r="9" spans="1:23" ht="19.5" customHeight="1" x14ac:dyDescent="0.15">
      <c r="A9" s="5" t="s">
        <v>120</v>
      </c>
      <c r="B9" s="5">
        <f t="shared" si="0"/>
        <v>288</v>
      </c>
      <c r="C9" s="5">
        <v>149</v>
      </c>
      <c r="D9" s="5">
        <v>139</v>
      </c>
      <c r="E9" s="14">
        <v>131</v>
      </c>
      <c r="G9" s="5" t="s">
        <v>107</v>
      </c>
      <c r="H9" s="5">
        <f t="shared" si="1"/>
        <v>479</v>
      </c>
      <c r="I9" s="5">
        <v>261</v>
      </c>
      <c r="J9" s="5">
        <v>218</v>
      </c>
      <c r="K9" s="14">
        <v>240</v>
      </c>
      <c r="M9" s="5" t="s">
        <v>1</v>
      </c>
      <c r="N9" s="5">
        <f t="shared" si="2"/>
        <v>425</v>
      </c>
      <c r="O9" s="5">
        <v>207</v>
      </c>
      <c r="P9" s="5">
        <v>218</v>
      </c>
      <c r="Q9" s="14">
        <v>158</v>
      </c>
      <c r="S9" s="5" t="s">
        <v>31</v>
      </c>
      <c r="T9" s="5">
        <f t="shared" si="3"/>
        <v>664</v>
      </c>
      <c r="U9" s="5">
        <v>324</v>
      </c>
      <c r="V9" s="5">
        <v>340</v>
      </c>
      <c r="W9" s="14">
        <v>213</v>
      </c>
    </row>
    <row r="10" spans="1:23" ht="19.5" customHeight="1" x14ac:dyDescent="0.15">
      <c r="A10" s="5" t="s">
        <v>27</v>
      </c>
      <c r="B10" s="5">
        <f t="shared" si="0"/>
        <v>488</v>
      </c>
      <c r="C10" s="5">
        <v>252</v>
      </c>
      <c r="D10" s="5">
        <v>236</v>
      </c>
      <c r="E10" s="14">
        <v>233</v>
      </c>
      <c r="G10" s="5" t="s">
        <v>124</v>
      </c>
      <c r="H10" s="5">
        <f t="shared" si="1"/>
        <v>361</v>
      </c>
      <c r="I10" s="5">
        <v>173</v>
      </c>
      <c r="J10" s="5">
        <v>188</v>
      </c>
      <c r="K10" s="14">
        <v>181</v>
      </c>
      <c r="M10" s="5" t="s">
        <v>7</v>
      </c>
      <c r="N10" s="5">
        <f t="shared" si="2"/>
        <v>802</v>
      </c>
      <c r="O10" s="5">
        <v>382</v>
      </c>
      <c r="P10" s="5">
        <v>420</v>
      </c>
      <c r="Q10" s="14">
        <v>315</v>
      </c>
      <c r="S10" s="5" t="s">
        <v>96</v>
      </c>
      <c r="T10" s="5">
        <f t="shared" si="3"/>
        <v>469</v>
      </c>
      <c r="U10" s="5">
        <v>246</v>
      </c>
      <c r="V10" s="5">
        <v>223</v>
      </c>
      <c r="W10" s="14">
        <v>148</v>
      </c>
    </row>
    <row r="11" spans="1:23" ht="19.5" customHeight="1" x14ac:dyDescent="0.15">
      <c r="A11" s="5" t="s">
        <v>94</v>
      </c>
      <c r="B11" s="5">
        <f t="shared" si="0"/>
        <v>419</v>
      </c>
      <c r="C11" s="5">
        <v>212</v>
      </c>
      <c r="D11" s="5">
        <v>207</v>
      </c>
      <c r="E11" s="14">
        <v>208</v>
      </c>
      <c r="G11" s="5" t="s">
        <v>48</v>
      </c>
      <c r="H11" s="5">
        <f t="shared" si="1"/>
        <v>990</v>
      </c>
      <c r="I11" s="5">
        <v>486</v>
      </c>
      <c r="J11" s="5">
        <v>504</v>
      </c>
      <c r="K11" s="14">
        <v>431</v>
      </c>
      <c r="M11" s="5" t="s">
        <v>39</v>
      </c>
      <c r="N11" s="5">
        <f t="shared" si="2"/>
        <v>174</v>
      </c>
      <c r="O11" s="5">
        <v>85</v>
      </c>
      <c r="P11" s="5">
        <v>89</v>
      </c>
      <c r="Q11" s="14">
        <v>64</v>
      </c>
      <c r="S11" s="5" t="s">
        <v>66</v>
      </c>
      <c r="T11" s="5">
        <f t="shared" si="3"/>
        <v>390</v>
      </c>
      <c r="U11" s="5">
        <v>198</v>
      </c>
      <c r="V11" s="5">
        <v>192</v>
      </c>
      <c r="W11" s="14">
        <v>122</v>
      </c>
    </row>
    <row r="12" spans="1:23" ht="19.5" customHeight="1" x14ac:dyDescent="0.15">
      <c r="A12" s="5" t="s">
        <v>11</v>
      </c>
      <c r="B12" s="5">
        <f t="shared" si="0"/>
        <v>313</v>
      </c>
      <c r="C12" s="5">
        <v>148</v>
      </c>
      <c r="D12" s="5">
        <v>165</v>
      </c>
      <c r="E12" s="14">
        <v>192</v>
      </c>
      <c r="G12" s="5" t="s">
        <v>132</v>
      </c>
      <c r="H12" s="5">
        <f t="shared" si="1"/>
        <v>561</v>
      </c>
      <c r="I12" s="5">
        <v>272</v>
      </c>
      <c r="J12" s="5">
        <v>289</v>
      </c>
      <c r="K12" s="14">
        <v>274</v>
      </c>
      <c r="M12" s="5" t="s">
        <v>63</v>
      </c>
      <c r="N12" s="5">
        <f t="shared" si="2"/>
        <v>141</v>
      </c>
      <c r="O12" s="5">
        <v>73</v>
      </c>
      <c r="P12" s="5">
        <v>68</v>
      </c>
      <c r="Q12" s="14">
        <v>54</v>
      </c>
      <c r="S12" s="21" t="s">
        <v>33</v>
      </c>
      <c r="T12" s="5">
        <f t="shared" si="3"/>
        <v>266</v>
      </c>
      <c r="U12" s="21">
        <v>143</v>
      </c>
      <c r="V12" s="21">
        <v>123</v>
      </c>
      <c r="W12" s="22">
        <v>82</v>
      </c>
    </row>
    <row r="13" spans="1:23" ht="19.5" customHeight="1" x14ac:dyDescent="0.15">
      <c r="A13" s="5" t="s">
        <v>114</v>
      </c>
      <c r="B13" s="5">
        <f t="shared" si="0"/>
        <v>776</v>
      </c>
      <c r="C13" s="5">
        <v>387</v>
      </c>
      <c r="D13" s="5">
        <v>389</v>
      </c>
      <c r="E13" s="14">
        <v>362</v>
      </c>
      <c r="G13" s="5" t="s">
        <v>86</v>
      </c>
      <c r="H13" s="5">
        <f t="shared" si="1"/>
        <v>574</v>
      </c>
      <c r="I13" s="5">
        <v>293</v>
      </c>
      <c r="J13" s="5">
        <v>281</v>
      </c>
      <c r="K13" s="14">
        <v>249</v>
      </c>
      <c r="M13" s="5" t="s">
        <v>21</v>
      </c>
      <c r="N13" s="5">
        <f t="shared" si="2"/>
        <v>255</v>
      </c>
      <c r="O13" s="5">
        <v>124</v>
      </c>
      <c r="P13" s="5">
        <v>131</v>
      </c>
      <c r="Q13" s="14">
        <v>94</v>
      </c>
      <c r="S13" s="19" t="s">
        <v>23</v>
      </c>
      <c r="T13" s="20">
        <f>SUM(T3:T12,N8:N42)</f>
        <v>32145</v>
      </c>
      <c r="U13" s="20">
        <f>SUM(U3:U12,O8:O42)</f>
        <v>15821</v>
      </c>
      <c r="V13" s="20">
        <f>SUM(V3:V12,P8:P42)</f>
        <v>16324</v>
      </c>
      <c r="W13" s="20">
        <f>SUM(W3:W12,Q8:Q42)</f>
        <v>13345</v>
      </c>
    </row>
    <row r="14" spans="1:23" ht="19.5" customHeight="1" x14ac:dyDescent="0.15">
      <c r="A14" s="5" t="s">
        <v>78</v>
      </c>
      <c r="B14" s="5">
        <f t="shared" si="0"/>
        <v>787</v>
      </c>
      <c r="C14" s="5">
        <v>392</v>
      </c>
      <c r="D14" s="5">
        <v>395</v>
      </c>
      <c r="E14" s="14">
        <v>375</v>
      </c>
      <c r="G14" s="5" t="s">
        <v>130</v>
      </c>
      <c r="H14" s="5">
        <f t="shared" si="1"/>
        <v>579</v>
      </c>
      <c r="I14" s="5">
        <v>281</v>
      </c>
      <c r="J14" s="5">
        <v>298</v>
      </c>
      <c r="K14" s="14">
        <v>231</v>
      </c>
      <c r="M14" s="5" t="s">
        <v>80</v>
      </c>
      <c r="N14" s="5">
        <f t="shared" si="2"/>
        <v>2717</v>
      </c>
      <c r="O14" s="5">
        <v>1343</v>
      </c>
      <c r="P14" s="5">
        <v>1374</v>
      </c>
      <c r="Q14" s="14">
        <v>1142</v>
      </c>
    </row>
    <row r="15" spans="1:23" ht="19.5" customHeight="1" x14ac:dyDescent="0.15">
      <c r="A15" s="5" t="s">
        <v>135</v>
      </c>
      <c r="B15" s="5">
        <f t="shared" si="0"/>
        <v>563</v>
      </c>
      <c r="C15" s="5">
        <v>276</v>
      </c>
      <c r="D15" s="5">
        <v>287</v>
      </c>
      <c r="E15" s="14">
        <v>258</v>
      </c>
      <c r="G15" s="5" t="s">
        <v>91</v>
      </c>
      <c r="H15" s="5">
        <f t="shared" si="1"/>
        <v>126</v>
      </c>
      <c r="I15" s="5">
        <v>64</v>
      </c>
      <c r="J15" s="5">
        <v>62</v>
      </c>
      <c r="K15" s="14">
        <v>52</v>
      </c>
      <c r="M15" s="5" t="s">
        <v>134</v>
      </c>
      <c r="N15" s="5">
        <f t="shared" si="2"/>
        <v>3100</v>
      </c>
      <c r="O15" s="5">
        <v>1520</v>
      </c>
      <c r="P15" s="5">
        <v>1580</v>
      </c>
      <c r="Q15" s="14">
        <v>1332</v>
      </c>
    </row>
    <row r="16" spans="1:23" ht="19.5" customHeight="1" x14ac:dyDescent="0.15">
      <c r="A16" s="5" t="s">
        <v>71</v>
      </c>
      <c r="B16" s="5">
        <f t="shared" si="0"/>
        <v>822</v>
      </c>
      <c r="C16" s="5">
        <v>419</v>
      </c>
      <c r="D16" s="5">
        <v>403</v>
      </c>
      <c r="E16" s="14">
        <v>381</v>
      </c>
      <c r="G16" s="5" t="s">
        <v>57</v>
      </c>
      <c r="H16" s="5">
        <f t="shared" si="1"/>
        <v>30</v>
      </c>
      <c r="I16" s="5">
        <v>14</v>
      </c>
      <c r="J16" s="5">
        <v>16</v>
      </c>
      <c r="K16" s="14">
        <v>16</v>
      </c>
      <c r="M16" s="5" t="s">
        <v>115</v>
      </c>
      <c r="N16" s="5">
        <f t="shared" si="2"/>
        <v>412</v>
      </c>
      <c r="O16" s="5">
        <v>192</v>
      </c>
      <c r="P16" s="5">
        <v>220</v>
      </c>
      <c r="Q16" s="14">
        <v>212</v>
      </c>
      <c r="S16" s="24" t="s">
        <v>29</v>
      </c>
      <c r="T16" s="25">
        <f>SUM(U16:V16)</f>
        <v>107704</v>
      </c>
      <c r="U16" s="25">
        <f>SUM(I43,U13)</f>
        <v>53243</v>
      </c>
      <c r="V16" s="25">
        <f>SUM(J43,V13)</f>
        <v>54461</v>
      </c>
      <c r="W16" s="26">
        <f>SUM(K43,W13)</f>
        <v>47894</v>
      </c>
    </row>
    <row r="17" spans="1:17" s="3" customFormat="1" ht="19.5" customHeight="1" x14ac:dyDescent="0.15">
      <c r="A17" s="5" t="s">
        <v>69</v>
      </c>
      <c r="B17" s="5">
        <f t="shared" si="0"/>
        <v>0</v>
      </c>
      <c r="C17" s="5">
        <v>0</v>
      </c>
      <c r="D17" s="3">
        <v>0</v>
      </c>
      <c r="E17" s="14">
        <v>0</v>
      </c>
      <c r="G17" s="5" t="s">
        <v>2</v>
      </c>
      <c r="H17" s="5">
        <f t="shared" si="1"/>
        <v>3289</v>
      </c>
      <c r="I17" s="5">
        <v>1645</v>
      </c>
      <c r="J17" s="5">
        <v>1644</v>
      </c>
      <c r="K17" s="14">
        <v>1351</v>
      </c>
      <c r="M17" s="5" t="s">
        <v>121</v>
      </c>
      <c r="N17" s="5">
        <f t="shared" si="2"/>
        <v>5875</v>
      </c>
      <c r="O17" s="5">
        <v>2862</v>
      </c>
      <c r="P17" s="5">
        <v>3013</v>
      </c>
      <c r="Q17" s="14">
        <v>2812</v>
      </c>
    </row>
    <row r="18" spans="1:17" s="3" customFormat="1" ht="19.5" customHeight="1" x14ac:dyDescent="0.15">
      <c r="A18" s="5" t="s">
        <v>64</v>
      </c>
      <c r="B18" s="5">
        <f t="shared" si="0"/>
        <v>629</v>
      </c>
      <c r="C18" s="5">
        <v>320</v>
      </c>
      <c r="D18" s="5">
        <v>309</v>
      </c>
      <c r="E18" s="14">
        <v>332</v>
      </c>
      <c r="G18" s="5" t="s">
        <v>50</v>
      </c>
      <c r="H18" s="5">
        <f t="shared" si="1"/>
        <v>1932</v>
      </c>
      <c r="I18" s="5">
        <v>970</v>
      </c>
      <c r="J18" s="5">
        <v>962</v>
      </c>
      <c r="K18" s="14">
        <v>837</v>
      </c>
      <c r="M18" s="5" t="s">
        <v>101</v>
      </c>
      <c r="N18" s="5">
        <f t="shared" si="2"/>
        <v>161</v>
      </c>
      <c r="O18" s="5">
        <v>68</v>
      </c>
      <c r="P18" s="5">
        <v>93</v>
      </c>
      <c r="Q18" s="14">
        <v>54</v>
      </c>
    </row>
    <row r="19" spans="1:17" s="3" customFormat="1" ht="19.5" customHeight="1" x14ac:dyDescent="0.15">
      <c r="A19" s="5" t="s">
        <v>97</v>
      </c>
      <c r="B19" s="5">
        <f t="shared" si="0"/>
        <v>1292</v>
      </c>
      <c r="C19" s="5">
        <v>652</v>
      </c>
      <c r="D19" s="5">
        <v>640</v>
      </c>
      <c r="E19" s="14">
        <v>608</v>
      </c>
      <c r="G19" s="5" t="s">
        <v>67</v>
      </c>
      <c r="H19" s="5">
        <f t="shared" si="1"/>
        <v>749</v>
      </c>
      <c r="I19" s="5">
        <v>389</v>
      </c>
      <c r="J19" s="5">
        <v>360</v>
      </c>
      <c r="K19" s="14">
        <v>310</v>
      </c>
      <c r="M19" s="5" t="s">
        <v>127</v>
      </c>
      <c r="N19" s="5">
        <f t="shared" si="2"/>
        <v>169</v>
      </c>
      <c r="O19" s="5">
        <v>81</v>
      </c>
      <c r="P19" s="5">
        <v>88</v>
      </c>
      <c r="Q19" s="14">
        <v>53</v>
      </c>
    </row>
    <row r="20" spans="1:17" s="3" customFormat="1" ht="19.5" customHeight="1" x14ac:dyDescent="0.15">
      <c r="A20" s="5" t="s">
        <v>41</v>
      </c>
      <c r="B20" s="5">
        <f t="shared" si="0"/>
        <v>817</v>
      </c>
      <c r="C20" s="5">
        <v>401</v>
      </c>
      <c r="D20" s="5">
        <v>416</v>
      </c>
      <c r="E20" s="14">
        <v>337</v>
      </c>
      <c r="G20" s="5" t="s">
        <v>74</v>
      </c>
      <c r="H20" s="5">
        <f t="shared" si="1"/>
        <v>275</v>
      </c>
      <c r="I20" s="5">
        <v>158</v>
      </c>
      <c r="J20" s="5">
        <v>117</v>
      </c>
      <c r="K20" s="14">
        <v>148</v>
      </c>
      <c r="M20" s="5" t="s">
        <v>84</v>
      </c>
      <c r="N20" s="5">
        <f t="shared" si="2"/>
        <v>495</v>
      </c>
      <c r="O20" s="5">
        <v>237</v>
      </c>
      <c r="P20" s="5">
        <v>258</v>
      </c>
      <c r="Q20" s="14">
        <v>191</v>
      </c>
    </row>
    <row r="21" spans="1:17" s="3" customFormat="1" ht="19.5" customHeight="1" x14ac:dyDescent="0.15">
      <c r="A21" s="5" t="s">
        <v>17</v>
      </c>
      <c r="B21" s="5">
        <f t="shared" si="0"/>
        <v>191</v>
      </c>
      <c r="C21" s="5">
        <v>95</v>
      </c>
      <c r="D21" s="3">
        <v>96</v>
      </c>
      <c r="E21" s="14">
        <v>92</v>
      </c>
      <c r="G21" s="5" t="s">
        <v>9</v>
      </c>
      <c r="H21" s="5">
        <f t="shared" si="1"/>
        <v>315</v>
      </c>
      <c r="I21" s="5">
        <v>156</v>
      </c>
      <c r="J21" s="5">
        <v>159</v>
      </c>
      <c r="K21" s="14">
        <v>137</v>
      </c>
      <c r="M21" s="5" t="s">
        <v>68</v>
      </c>
      <c r="N21" s="5">
        <f t="shared" si="2"/>
        <v>120</v>
      </c>
      <c r="O21" s="5">
        <v>60</v>
      </c>
      <c r="P21" s="5">
        <v>60</v>
      </c>
      <c r="Q21" s="14">
        <v>48</v>
      </c>
    </row>
    <row r="22" spans="1:17" s="3" customFormat="1" ht="19.5" customHeight="1" x14ac:dyDescent="0.15">
      <c r="A22" s="5" t="s">
        <v>14</v>
      </c>
      <c r="B22" s="5">
        <f t="shared" si="0"/>
        <v>446</v>
      </c>
      <c r="C22" s="10">
        <v>216</v>
      </c>
      <c r="D22" s="3">
        <v>230</v>
      </c>
      <c r="E22" s="14">
        <v>191</v>
      </c>
      <c r="G22" s="5" t="s">
        <v>30</v>
      </c>
      <c r="H22" s="5">
        <f t="shared" si="1"/>
        <v>2089</v>
      </c>
      <c r="I22" s="5">
        <v>1009</v>
      </c>
      <c r="J22" s="5">
        <v>1080</v>
      </c>
      <c r="K22" s="14">
        <v>913</v>
      </c>
      <c r="M22" s="5" t="s">
        <v>106</v>
      </c>
      <c r="N22" s="5">
        <f t="shared" si="2"/>
        <v>251</v>
      </c>
      <c r="O22" s="5">
        <v>121</v>
      </c>
      <c r="P22" s="5">
        <v>130</v>
      </c>
      <c r="Q22" s="14">
        <v>99</v>
      </c>
    </row>
    <row r="23" spans="1:17" s="3" customFormat="1" ht="19.5" customHeight="1" x14ac:dyDescent="0.15">
      <c r="A23" s="5" t="s">
        <v>62</v>
      </c>
      <c r="B23" s="5">
        <f t="shared" si="0"/>
        <v>821</v>
      </c>
      <c r="C23" s="5">
        <v>403</v>
      </c>
      <c r="D23" s="5">
        <v>418</v>
      </c>
      <c r="E23" s="14">
        <v>360</v>
      </c>
      <c r="G23" s="5" t="s">
        <v>139</v>
      </c>
      <c r="H23" s="5">
        <f t="shared" si="1"/>
        <v>2824</v>
      </c>
      <c r="I23" s="5">
        <v>1374</v>
      </c>
      <c r="J23" s="5">
        <v>1450</v>
      </c>
      <c r="K23" s="14">
        <v>1211</v>
      </c>
      <c r="M23" s="5" t="s">
        <v>111</v>
      </c>
      <c r="N23" s="5">
        <f t="shared" si="2"/>
        <v>1685</v>
      </c>
      <c r="O23" s="5">
        <v>818</v>
      </c>
      <c r="P23" s="5">
        <v>867</v>
      </c>
      <c r="Q23" s="14">
        <v>746</v>
      </c>
    </row>
    <row r="24" spans="1:17" s="3" customFormat="1" ht="19.5" customHeight="1" x14ac:dyDescent="0.15">
      <c r="A24" s="5" t="s">
        <v>53</v>
      </c>
      <c r="B24" s="5">
        <f t="shared" si="0"/>
        <v>232</v>
      </c>
      <c r="C24" s="5">
        <v>106</v>
      </c>
      <c r="D24" s="5">
        <v>126</v>
      </c>
      <c r="E24" s="14">
        <v>98</v>
      </c>
      <c r="G24" s="5" t="s">
        <v>90</v>
      </c>
      <c r="H24" s="5">
        <f t="shared" si="1"/>
        <v>602</v>
      </c>
      <c r="I24" s="5">
        <v>301</v>
      </c>
      <c r="J24" s="5">
        <v>301</v>
      </c>
      <c r="K24" s="14">
        <v>242</v>
      </c>
      <c r="M24" s="5" t="s">
        <v>37</v>
      </c>
      <c r="N24" s="5">
        <f t="shared" si="2"/>
        <v>238</v>
      </c>
      <c r="O24" s="5">
        <v>119</v>
      </c>
      <c r="P24" s="5">
        <v>119</v>
      </c>
      <c r="Q24" s="14">
        <v>89</v>
      </c>
    </row>
    <row r="25" spans="1:17" s="3" customFormat="1" ht="19.5" customHeight="1" x14ac:dyDescent="0.15">
      <c r="A25" s="5" t="s">
        <v>35</v>
      </c>
      <c r="B25" s="5">
        <f t="shared" si="0"/>
        <v>574</v>
      </c>
      <c r="C25" s="5">
        <v>287</v>
      </c>
      <c r="D25" s="5">
        <v>287</v>
      </c>
      <c r="E25" s="14">
        <v>267</v>
      </c>
      <c r="G25" s="5" t="s">
        <v>40</v>
      </c>
      <c r="H25" s="5">
        <f t="shared" si="1"/>
        <v>2411</v>
      </c>
      <c r="I25" s="5">
        <v>1179</v>
      </c>
      <c r="J25" s="5">
        <v>1232</v>
      </c>
      <c r="K25" s="14">
        <v>990</v>
      </c>
      <c r="M25" s="5" t="s">
        <v>43</v>
      </c>
      <c r="N25" s="5">
        <f t="shared" si="2"/>
        <v>114</v>
      </c>
      <c r="O25" s="5">
        <v>54</v>
      </c>
      <c r="P25" s="5">
        <v>60</v>
      </c>
      <c r="Q25" s="14">
        <v>46</v>
      </c>
    </row>
    <row r="26" spans="1:17" s="3" customFormat="1" ht="19.5" customHeight="1" x14ac:dyDescent="0.15">
      <c r="A26" s="5" t="s">
        <v>13</v>
      </c>
      <c r="B26" s="5">
        <f t="shared" si="0"/>
        <v>1396</v>
      </c>
      <c r="C26" s="5">
        <v>684</v>
      </c>
      <c r="D26" s="5">
        <v>712</v>
      </c>
      <c r="E26" s="14">
        <v>663</v>
      </c>
      <c r="G26" s="5" t="s">
        <v>65</v>
      </c>
      <c r="H26" s="5">
        <f t="shared" si="1"/>
        <v>1499</v>
      </c>
      <c r="I26" s="5">
        <v>769</v>
      </c>
      <c r="J26" s="5">
        <v>730</v>
      </c>
      <c r="K26" s="14">
        <v>682</v>
      </c>
      <c r="M26" s="5" t="s">
        <v>83</v>
      </c>
      <c r="N26" s="5">
        <f t="shared" si="2"/>
        <v>114</v>
      </c>
      <c r="O26" s="5">
        <v>59</v>
      </c>
      <c r="P26" s="5">
        <v>55</v>
      </c>
      <c r="Q26" s="14">
        <v>39</v>
      </c>
    </row>
    <row r="27" spans="1:17" s="3" customFormat="1" ht="19.5" customHeight="1" x14ac:dyDescent="0.15">
      <c r="A27" s="5" t="s">
        <v>18</v>
      </c>
      <c r="B27" s="5">
        <f t="shared" si="0"/>
        <v>588</v>
      </c>
      <c r="C27" s="5">
        <v>292</v>
      </c>
      <c r="D27" s="5">
        <v>296</v>
      </c>
      <c r="E27" s="14">
        <v>258</v>
      </c>
      <c r="G27" s="5" t="s">
        <v>5</v>
      </c>
      <c r="H27" s="5">
        <f t="shared" si="1"/>
        <v>3508</v>
      </c>
      <c r="I27" s="5">
        <v>1751</v>
      </c>
      <c r="J27" s="5">
        <v>1757</v>
      </c>
      <c r="K27" s="14">
        <v>1502</v>
      </c>
      <c r="M27" s="5" t="s">
        <v>22</v>
      </c>
      <c r="N27" s="5">
        <f t="shared" si="2"/>
        <v>224</v>
      </c>
      <c r="O27" s="5">
        <v>109</v>
      </c>
      <c r="P27" s="5">
        <v>115</v>
      </c>
      <c r="Q27" s="14">
        <v>93</v>
      </c>
    </row>
    <row r="28" spans="1:17" s="3" customFormat="1" ht="19.5" customHeight="1" x14ac:dyDescent="0.15">
      <c r="A28" s="5" t="s">
        <v>73</v>
      </c>
      <c r="B28" s="5">
        <f t="shared" si="0"/>
        <v>2525</v>
      </c>
      <c r="C28" s="5">
        <v>1249</v>
      </c>
      <c r="D28" s="5">
        <v>1276</v>
      </c>
      <c r="E28" s="14">
        <v>1230</v>
      </c>
      <c r="G28" s="18" t="s">
        <v>113</v>
      </c>
      <c r="H28" s="5">
        <f t="shared" si="1"/>
        <v>425</v>
      </c>
      <c r="I28" s="5">
        <v>201</v>
      </c>
      <c r="J28" s="5">
        <v>224</v>
      </c>
      <c r="K28" s="14">
        <v>149</v>
      </c>
      <c r="M28" s="5" t="s">
        <v>26</v>
      </c>
      <c r="N28" s="5">
        <f t="shared" si="2"/>
        <v>554</v>
      </c>
      <c r="O28" s="5">
        <v>289</v>
      </c>
      <c r="P28" s="5">
        <v>265</v>
      </c>
      <c r="Q28" s="14">
        <v>208</v>
      </c>
    </row>
    <row r="29" spans="1:17" s="3" customFormat="1" ht="19.5" customHeight="1" x14ac:dyDescent="0.15">
      <c r="A29" s="5" t="s">
        <v>8</v>
      </c>
      <c r="B29" s="5">
        <f t="shared" si="0"/>
        <v>659</v>
      </c>
      <c r="C29" s="5">
        <v>338</v>
      </c>
      <c r="D29" s="5">
        <v>321</v>
      </c>
      <c r="E29" s="14">
        <v>336</v>
      </c>
      <c r="G29" s="18" t="s">
        <v>119</v>
      </c>
      <c r="H29" s="5">
        <f t="shared" si="1"/>
        <v>704</v>
      </c>
      <c r="I29" s="5">
        <v>341</v>
      </c>
      <c r="J29" s="5">
        <v>363</v>
      </c>
      <c r="K29" s="14">
        <v>273</v>
      </c>
      <c r="M29" s="5" t="s">
        <v>75</v>
      </c>
      <c r="N29" s="5">
        <f t="shared" si="2"/>
        <v>85</v>
      </c>
      <c r="O29" s="5">
        <v>47</v>
      </c>
      <c r="P29" s="5">
        <v>38</v>
      </c>
      <c r="Q29" s="14">
        <v>33</v>
      </c>
    </row>
    <row r="30" spans="1:17" s="3" customFormat="1" ht="19.5" customHeight="1" x14ac:dyDescent="0.15">
      <c r="A30" s="5" t="s">
        <v>102</v>
      </c>
      <c r="B30" s="5">
        <f t="shared" si="0"/>
        <v>730</v>
      </c>
      <c r="C30" s="5">
        <v>358</v>
      </c>
      <c r="D30" s="5">
        <v>372</v>
      </c>
      <c r="E30" s="14">
        <v>305</v>
      </c>
      <c r="G30" s="18" t="s">
        <v>123</v>
      </c>
      <c r="H30" s="5">
        <f t="shared" si="1"/>
        <v>318</v>
      </c>
      <c r="I30" s="5">
        <v>131</v>
      </c>
      <c r="J30" s="5">
        <v>187</v>
      </c>
      <c r="K30" s="14">
        <v>161</v>
      </c>
      <c r="M30" s="5" t="s">
        <v>46</v>
      </c>
      <c r="N30" s="5">
        <f t="shared" si="2"/>
        <v>153</v>
      </c>
      <c r="O30" s="5">
        <v>68</v>
      </c>
      <c r="P30" s="5">
        <v>85</v>
      </c>
      <c r="Q30" s="14">
        <v>63</v>
      </c>
    </row>
    <row r="31" spans="1:17" s="3" customFormat="1" ht="19.5" customHeight="1" x14ac:dyDescent="0.15">
      <c r="A31" s="5" t="s">
        <v>110</v>
      </c>
      <c r="B31" s="5">
        <f t="shared" si="0"/>
        <v>519</v>
      </c>
      <c r="C31" s="5">
        <v>248</v>
      </c>
      <c r="D31" s="5">
        <v>271</v>
      </c>
      <c r="E31" s="14">
        <v>227</v>
      </c>
      <c r="G31" s="18" t="s">
        <v>118</v>
      </c>
      <c r="H31" s="5">
        <f t="shared" si="1"/>
        <v>537</v>
      </c>
      <c r="I31" s="5">
        <v>265</v>
      </c>
      <c r="J31" s="5">
        <v>272</v>
      </c>
      <c r="K31" s="14">
        <v>208</v>
      </c>
      <c r="M31" s="5" t="s">
        <v>112</v>
      </c>
      <c r="N31" s="5">
        <f t="shared" si="2"/>
        <v>329</v>
      </c>
      <c r="O31" s="5">
        <v>160</v>
      </c>
      <c r="P31" s="5">
        <v>169</v>
      </c>
      <c r="Q31" s="14">
        <v>116</v>
      </c>
    </row>
    <row r="32" spans="1:17" s="3" customFormat="1" ht="19.5" customHeight="1" x14ac:dyDescent="0.15">
      <c r="A32" s="5" t="s">
        <v>131</v>
      </c>
      <c r="B32" s="5">
        <f t="shared" si="0"/>
        <v>1691</v>
      </c>
      <c r="C32" s="5">
        <v>880</v>
      </c>
      <c r="D32" s="5">
        <v>811</v>
      </c>
      <c r="E32" s="14">
        <v>844</v>
      </c>
      <c r="G32" s="18" t="s">
        <v>4</v>
      </c>
      <c r="H32" s="5">
        <f t="shared" si="1"/>
        <v>399</v>
      </c>
      <c r="I32" s="5">
        <v>205</v>
      </c>
      <c r="J32" s="5">
        <v>194</v>
      </c>
      <c r="K32" s="14">
        <v>163</v>
      </c>
      <c r="M32" s="5" t="s">
        <v>12</v>
      </c>
      <c r="N32" s="5">
        <f t="shared" si="2"/>
        <v>413</v>
      </c>
      <c r="O32" s="5">
        <v>203</v>
      </c>
      <c r="P32" s="5">
        <v>210</v>
      </c>
      <c r="Q32" s="14">
        <v>143</v>
      </c>
    </row>
    <row r="33" spans="1:23" ht="19.5" customHeight="1" x14ac:dyDescent="0.15">
      <c r="A33" s="5" t="s">
        <v>61</v>
      </c>
      <c r="B33" s="5">
        <f t="shared" si="0"/>
        <v>648</v>
      </c>
      <c r="C33" s="5">
        <v>314</v>
      </c>
      <c r="D33" s="5">
        <v>334</v>
      </c>
      <c r="E33" s="14">
        <v>317</v>
      </c>
      <c r="G33" s="5" t="s">
        <v>133</v>
      </c>
      <c r="H33" s="5">
        <f t="shared" si="1"/>
        <v>1036</v>
      </c>
      <c r="I33" s="5">
        <v>525</v>
      </c>
      <c r="J33" s="5">
        <v>511</v>
      </c>
      <c r="K33" s="14">
        <v>412</v>
      </c>
      <c r="M33" s="5" t="s">
        <v>24</v>
      </c>
      <c r="N33" s="5">
        <f t="shared" si="2"/>
        <v>211</v>
      </c>
      <c r="O33" s="5">
        <v>103</v>
      </c>
      <c r="P33" s="5">
        <v>108</v>
      </c>
      <c r="Q33" s="14">
        <v>76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5">
        <f t="shared" si="0"/>
        <v>1349</v>
      </c>
      <c r="C34" s="5">
        <v>663</v>
      </c>
      <c r="D34" s="5">
        <v>686</v>
      </c>
      <c r="E34" s="14">
        <v>576</v>
      </c>
      <c r="G34" s="5" t="s">
        <v>72</v>
      </c>
      <c r="H34" s="5">
        <f t="shared" si="1"/>
        <v>2115</v>
      </c>
      <c r="I34" s="5">
        <v>998</v>
      </c>
      <c r="J34" s="5">
        <v>1117</v>
      </c>
      <c r="K34" s="14">
        <v>952</v>
      </c>
      <c r="M34" s="5" t="s">
        <v>93</v>
      </c>
      <c r="N34" s="5">
        <f t="shared" si="2"/>
        <v>95</v>
      </c>
      <c r="O34" s="5">
        <v>45</v>
      </c>
      <c r="P34" s="5">
        <v>50</v>
      </c>
      <c r="Q34" s="14">
        <v>38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5">
        <f t="shared" si="0"/>
        <v>795</v>
      </c>
      <c r="C35" s="5">
        <v>382</v>
      </c>
      <c r="D35" s="5">
        <v>413</v>
      </c>
      <c r="E35" s="14">
        <v>351</v>
      </c>
      <c r="G35" s="5" t="s">
        <v>3</v>
      </c>
      <c r="H35" s="5">
        <f t="shared" si="1"/>
        <v>691</v>
      </c>
      <c r="I35" s="5">
        <v>334</v>
      </c>
      <c r="J35" s="5">
        <v>357</v>
      </c>
      <c r="K35" s="14">
        <v>296</v>
      </c>
      <c r="M35" s="5" t="s">
        <v>105</v>
      </c>
      <c r="N35" s="5">
        <f t="shared" si="2"/>
        <v>123</v>
      </c>
      <c r="O35" s="5">
        <v>61</v>
      </c>
      <c r="P35" s="5">
        <v>62</v>
      </c>
      <c r="Q35" s="14">
        <v>44</v>
      </c>
      <c r="S35" s="3"/>
      <c r="T35" s="3"/>
      <c r="U35" s="3"/>
      <c r="V35" s="3"/>
      <c r="W35" s="3"/>
    </row>
    <row r="36" spans="1:23" ht="19.5" customHeight="1" x14ac:dyDescent="0.15">
      <c r="A36" s="5" t="s">
        <v>20</v>
      </c>
      <c r="B36" s="5">
        <f t="shared" si="0"/>
        <v>645</v>
      </c>
      <c r="C36" s="5">
        <v>321</v>
      </c>
      <c r="D36" s="5">
        <v>324</v>
      </c>
      <c r="E36" s="14">
        <v>271</v>
      </c>
      <c r="G36" s="5" t="s">
        <v>88</v>
      </c>
      <c r="H36" s="5">
        <f t="shared" si="1"/>
        <v>83</v>
      </c>
      <c r="I36" s="5">
        <v>39</v>
      </c>
      <c r="J36" s="5">
        <v>44</v>
      </c>
      <c r="K36" s="14">
        <v>34</v>
      </c>
      <c r="M36" s="5" t="s">
        <v>0</v>
      </c>
      <c r="N36" s="5">
        <f t="shared" si="2"/>
        <v>382</v>
      </c>
      <c r="O36" s="5">
        <v>195</v>
      </c>
      <c r="P36" s="5">
        <v>187</v>
      </c>
      <c r="Q36" s="14">
        <v>141</v>
      </c>
      <c r="S36" s="3"/>
      <c r="T36" s="3"/>
      <c r="U36" s="3"/>
      <c r="V36" s="3"/>
      <c r="W36" s="3"/>
    </row>
    <row r="37" spans="1:23" ht="19.5" customHeight="1" x14ac:dyDescent="0.15">
      <c r="A37" s="5" t="s">
        <v>103</v>
      </c>
      <c r="B37" s="5">
        <f t="shared" si="0"/>
        <v>439</v>
      </c>
      <c r="C37" s="5">
        <v>226</v>
      </c>
      <c r="D37" s="5">
        <v>213</v>
      </c>
      <c r="E37" s="14">
        <v>169</v>
      </c>
      <c r="G37" s="5" t="s">
        <v>54</v>
      </c>
      <c r="H37" s="5">
        <f t="shared" si="1"/>
        <v>115</v>
      </c>
      <c r="I37" s="5">
        <v>55</v>
      </c>
      <c r="J37" s="5">
        <v>60</v>
      </c>
      <c r="K37" s="14">
        <v>41</v>
      </c>
      <c r="M37" s="5" t="s">
        <v>6</v>
      </c>
      <c r="N37" s="5">
        <f t="shared" si="2"/>
        <v>858</v>
      </c>
      <c r="O37" s="5">
        <v>432</v>
      </c>
      <c r="P37" s="5">
        <v>426</v>
      </c>
      <c r="Q37" s="14">
        <v>399</v>
      </c>
    </row>
    <row r="38" spans="1:23" ht="19.5" customHeight="1" x14ac:dyDescent="0.15">
      <c r="A38" s="5" t="s">
        <v>117</v>
      </c>
      <c r="B38" s="5">
        <f t="shared" si="0"/>
        <v>1060</v>
      </c>
      <c r="C38" s="5">
        <v>506</v>
      </c>
      <c r="D38" s="5">
        <v>554</v>
      </c>
      <c r="E38" s="14">
        <v>494</v>
      </c>
      <c r="G38" s="5" t="s">
        <v>79</v>
      </c>
      <c r="H38" s="5">
        <f t="shared" si="1"/>
        <v>2992</v>
      </c>
      <c r="I38" s="5">
        <v>1481</v>
      </c>
      <c r="J38" s="5">
        <v>1511</v>
      </c>
      <c r="K38" s="14">
        <v>1786</v>
      </c>
      <c r="M38" s="5" t="s">
        <v>77</v>
      </c>
      <c r="N38" s="5">
        <f t="shared" si="2"/>
        <v>770</v>
      </c>
      <c r="O38" s="5">
        <v>389</v>
      </c>
      <c r="P38" s="5">
        <v>381</v>
      </c>
      <c r="Q38" s="14">
        <v>378</v>
      </c>
    </row>
    <row r="39" spans="1:23" ht="19.5" customHeight="1" x14ac:dyDescent="0.15">
      <c r="A39" s="5" t="s">
        <v>51</v>
      </c>
      <c r="B39" s="5">
        <f t="shared" si="0"/>
        <v>668</v>
      </c>
      <c r="C39" s="5">
        <v>306</v>
      </c>
      <c r="D39" s="5">
        <v>362</v>
      </c>
      <c r="E39" s="14">
        <v>322</v>
      </c>
      <c r="G39" s="5" t="s">
        <v>42</v>
      </c>
      <c r="H39" s="5">
        <f t="shared" si="1"/>
        <v>650</v>
      </c>
      <c r="I39" s="5">
        <v>333</v>
      </c>
      <c r="J39" s="5">
        <v>317</v>
      </c>
      <c r="K39" s="14">
        <v>286</v>
      </c>
      <c r="M39" s="5" t="s">
        <v>126</v>
      </c>
      <c r="N39" s="5">
        <f t="shared" si="2"/>
        <v>821</v>
      </c>
      <c r="O39" s="5">
        <v>422</v>
      </c>
      <c r="P39" s="5">
        <v>399</v>
      </c>
      <c r="Q39" s="14">
        <v>401</v>
      </c>
    </row>
    <row r="40" spans="1:23" ht="19.5" customHeight="1" x14ac:dyDescent="0.15">
      <c r="A40" s="5" t="s">
        <v>136</v>
      </c>
      <c r="B40" s="5">
        <f t="shared" si="0"/>
        <v>606</v>
      </c>
      <c r="C40" s="5">
        <v>295</v>
      </c>
      <c r="D40" s="5">
        <v>311</v>
      </c>
      <c r="E40" s="14">
        <v>308</v>
      </c>
      <c r="G40" s="5" t="s">
        <v>122</v>
      </c>
      <c r="H40" s="5">
        <f t="shared" si="1"/>
        <v>1510</v>
      </c>
      <c r="I40" s="5">
        <v>784</v>
      </c>
      <c r="J40" s="5">
        <v>726</v>
      </c>
      <c r="K40" s="14">
        <v>680</v>
      </c>
      <c r="M40" s="5" t="s">
        <v>15</v>
      </c>
      <c r="N40" s="5">
        <f t="shared" si="2"/>
        <v>510</v>
      </c>
      <c r="O40" s="5">
        <v>251</v>
      </c>
      <c r="P40" s="5">
        <v>259</v>
      </c>
      <c r="Q40" s="14">
        <v>225</v>
      </c>
    </row>
    <row r="41" spans="1:23" ht="19.5" customHeight="1" x14ac:dyDescent="0.15">
      <c r="A41" s="5" t="s">
        <v>129</v>
      </c>
      <c r="B41" s="5">
        <f t="shared" si="0"/>
        <v>319</v>
      </c>
      <c r="C41" s="5">
        <v>150</v>
      </c>
      <c r="D41" s="5">
        <v>169</v>
      </c>
      <c r="E41" s="14">
        <v>167</v>
      </c>
      <c r="G41" s="5" t="s">
        <v>58</v>
      </c>
      <c r="H41" s="5">
        <f t="shared" si="1"/>
        <v>1471</v>
      </c>
      <c r="I41" s="5">
        <v>713</v>
      </c>
      <c r="J41" s="5">
        <v>758</v>
      </c>
      <c r="K41" s="14">
        <v>684</v>
      </c>
      <c r="M41" s="5" t="s">
        <v>100</v>
      </c>
      <c r="N41" s="5">
        <f t="shared" si="2"/>
        <v>487</v>
      </c>
      <c r="O41" s="5">
        <v>228</v>
      </c>
      <c r="P41" s="5">
        <v>259</v>
      </c>
      <c r="Q41" s="14">
        <v>219</v>
      </c>
    </row>
    <row r="42" spans="1:23" ht="19.5" customHeight="1" x14ac:dyDescent="0.15">
      <c r="A42" s="5" t="s">
        <v>36</v>
      </c>
      <c r="B42" s="5">
        <f t="shared" si="0"/>
        <v>613</v>
      </c>
      <c r="C42" s="5">
        <v>297</v>
      </c>
      <c r="D42" s="5">
        <v>316</v>
      </c>
      <c r="E42" s="14">
        <v>269</v>
      </c>
      <c r="G42" s="5" t="s">
        <v>85</v>
      </c>
      <c r="H42" s="5">
        <f t="shared" si="1"/>
        <v>898</v>
      </c>
      <c r="I42" s="21">
        <v>445</v>
      </c>
      <c r="J42" s="21">
        <v>453</v>
      </c>
      <c r="K42" s="22">
        <v>448</v>
      </c>
      <c r="M42" s="5" t="s">
        <v>19</v>
      </c>
      <c r="N42" s="5">
        <f t="shared" si="2"/>
        <v>397</v>
      </c>
      <c r="O42" s="5">
        <v>190</v>
      </c>
      <c r="P42" s="5">
        <v>207</v>
      </c>
      <c r="Q42" s="14">
        <v>174</v>
      </c>
    </row>
    <row r="43" spans="1:23" ht="19.5" customHeight="1" x14ac:dyDescent="0.15">
      <c r="B43" s="8">
        <f>SUM(B3:B42)</f>
        <v>28592</v>
      </c>
      <c r="C43" s="8"/>
      <c r="D43" s="8">
        <f>SUM(D3:D42)</f>
        <v>14393</v>
      </c>
      <c r="E43" s="8"/>
      <c r="G43" s="19" t="s">
        <v>92</v>
      </c>
      <c r="H43" s="20">
        <f>SUM(H3:H42,B3:B42,N3:N7)</f>
        <v>75559</v>
      </c>
      <c r="I43" s="20">
        <f>SUM(I3:I42,C3:C42,O3:O7)</f>
        <v>37422</v>
      </c>
      <c r="J43" s="20">
        <f>SUM(J3:J42,D3:D42,P3:P7)</f>
        <v>38137</v>
      </c>
      <c r="K43" s="20">
        <f>SUM(K3:K42,E3:E42,Q3:Q7)</f>
        <v>34549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opLeftCell="D1" zoomScale="90" zoomScaleNormal="90" zoomScaleSheetLayoutView="70" workbookViewId="0">
      <pane ySplit="2" topLeftCell="A3" activePane="bottomLeft" state="frozen"/>
      <selection pane="bottomLeft" activeCell="T19" sqref="T19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9">
        <v>43282</v>
      </c>
      <c r="D1" s="11" t="s">
        <v>32</v>
      </c>
      <c r="E1" s="12"/>
      <c r="F1" s="15"/>
      <c r="G1" s="17"/>
      <c r="M1" s="23"/>
    </row>
    <row r="2" spans="1:23" s="2" customFormat="1" ht="14.25" x14ac:dyDescent="0.2">
      <c r="A2" s="4" t="s">
        <v>56</v>
      </c>
      <c r="B2" s="6" t="s">
        <v>34</v>
      </c>
      <c r="C2" s="6" t="s">
        <v>138</v>
      </c>
      <c r="D2" s="6" t="s">
        <v>89</v>
      </c>
      <c r="E2" s="13" t="s">
        <v>108</v>
      </c>
      <c r="F2" s="16"/>
      <c r="G2" s="4" t="s">
        <v>56</v>
      </c>
      <c r="H2" s="6" t="s">
        <v>34</v>
      </c>
      <c r="I2" s="6" t="s">
        <v>138</v>
      </c>
      <c r="J2" s="6" t="s">
        <v>89</v>
      </c>
      <c r="K2" s="13" t="s">
        <v>108</v>
      </c>
      <c r="L2" s="16"/>
      <c r="M2" s="4" t="s">
        <v>56</v>
      </c>
      <c r="N2" s="6" t="s">
        <v>34</v>
      </c>
      <c r="O2" s="6" t="s">
        <v>138</v>
      </c>
      <c r="P2" s="6" t="s">
        <v>89</v>
      </c>
      <c r="Q2" s="13" t="s">
        <v>108</v>
      </c>
      <c r="R2" s="16"/>
      <c r="S2" s="4" t="s">
        <v>56</v>
      </c>
      <c r="T2" s="6" t="s">
        <v>34</v>
      </c>
      <c r="U2" s="6" t="s">
        <v>138</v>
      </c>
      <c r="V2" s="6" t="s">
        <v>89</v>
      </c>
      <c r="W2" s="13" t="s">
        <v>108</v>
      </c>
    </row>
    <row r="3" spans="1:23" ht="19.5" customHeight="1" x14ac:dyDescent="0.15">
      <c r="A3" s="5" t="s">
        <v>87</v>
      </c>
      <c r="B3" s="7">
        <v>669</v>
      </c>
      <c r="C3" s="5">
        <v>332</v>
      </c>
      <c r="D3" s="5">
        <v>337</v>
      </c>
      <c r="E3" s="14">
        <v>322</v>
      </c>
      <c r="G3" s="5" t="s">
        <v>52</v>
      </c>
      <c r="H3" s="5">
        <v>1625</v>
      </c>
      <c r="I3" s="5">
        <v>792</v>
      </c>
      <c r="J3" s="5">
        <v>833</v>
      </c>
      <c r="K3" s="14">
        <v>767</v>
      </c>
      <c r="M3" s="5" t="s">
        <v>81</v>
      </c>
      <c r="N3" s="5">
        <v>11</v>
      </c>
      <c r="O3" s="5">
        <v>5</v>
      </c>
      <c r="P3" s="5">
        <v>6</v>
      </c>
      <c r="Q3" s="14">
        <v>5</v>
      </c>
      <c r="S3" s="5" t="s">
        <v>28</v>
      </c>
      <c r="T3" s="5">
        <v>1289</v>
      </c>
      <c r="U3" s="5">
        <v>654</v>
      </c>
      <c r="V3" s="5">
        <v>635</v>
      </c>
      <c r="W3" s="14">
        <v>446</v>
      </c>
    </row>
    <row r="4" spans="1:23" ht="19.5" customHeight="1" x14ac:dyDescent="0.15">
      <c r="A4" s="5" t="s">
        <v>45</v>
      </c>
      <c r="B4" s="5">
        <v>871</v>
      </c>
      <c r="C4" s="5">
        <v>442</v>
      </c>
      <c r="D4" s="5">
        <v>429</v>
      </c>
      <c r="E4" s="14">
        <v>410</v>
      </c>
      <c r="G4" s="5" t="s">
        <v>109</v>
      </c>
      <c r="H4" s="5">
        <v>1561</v>
      </c>
      <c r="I4" s="5">
        <v>755</v>
      </c>
      <c r="J4" s="5">
        <v>806</v>
      </c>
      <c r="K4" s="14">
        <v>737</v>
      </c>
      <c r="M4" s="5" t="s">
        <v>116</v>
      </c>
      <c r="N4" s="5">
        <v>1693</v>
      </c>
      <c r="O4" s="5">
        <v>811</v>
      </c>
      <c r="P4" s="5">
        <v>882</v>
      </c>
      <c r="Q4" s="14">
        <v>875</v>
      </c>
      <c r="S4" s="5" t="s">
        <v>10</v>
      </c>
      <c r="T4" s="5">
        <v>949</v>
      </c>
      <c r="U4" s="5">
        <v>472</v>
      </c>
      <c r="V4" s="5">
        <v>477</v>
      </c>
      <c r="W4" s="14">
        <v>404</v>
      </c>
    </row>
    <row r="5" spans="1:23" ht="19.5" customHeight="1" x14ac:dyDescent="0.15">
      <c r="A5" s="5" t="s">
        <v>128</v>
      </c>
      <c r="B5" s="5">
        <v>272</v>
      </c>
      <c r="C5" s="5">
        <v>129</v>
      </c>
      <c r="D5" s="5">
        <v>143</v>
      </c>
      <c r="E5" s="14">
        <v>134</v>
      </c>
      <c r="G5" s="5" t="s">
        <v>38</v>
      </c>
      <c r="H5" s="5">
        <v>955</v>
      </c>
      <c r="I5" s="5">
        <v>471</v>
      </c>
      <c r="J5" s="5">
        <v>484</v>
      </c>
      <c r="K5" s="14">
        <v>401</v>
      </c>
      <c r="M5" s="5" t="s">
        <v>49</v>
      </c>
      <c r="N5" s="5">
        <v>1143</v>
      </c>
      <c r="O5" s="5">
        <v>578</v>
      </c>
      <c r="P5" s="5">
        <v>565</v>
      </c>
      <c r="Q5" s="14">
        <v>572</v>
      </c>
      <c r="S5" s="5" t="s">
        <v>59</v>
      </c>
      <c r="T5" s="5">
        <v>1202</v>
      </c>
      <c r="U5" s="5">
        <v>588</v>
      </c>
      <c r="V5" s="5">
        <v>614</v>
      </c>
      <c r="W5" s="14">
        <v>430</v>
      </c>
    </row>
    <row r="6" spans="1:23" ht="19.5" customHeight="1" x14ac:dyDescent="0.15">
      <c r="A6" s="5" t="s">
        <v>99</v>
      </c>
      <c r="B6" s="5">
        <v>308</v>
      </c>
      <c r="C6" s="5">
        <v>165</v>
      </c>
      <c r="D6" s="5">
        <v>143</v>
      </c>
      <c r="E6" s="14">
        <v>176</v>
      </c>
      <c r="G6" s="5" t="s">
        <v>98</v>
      </c>
      <c r="H6" s="5">
        <v>432</v>
      </c>
      <c r="I6" s="5">
        <v>203</v>
      </c>
      <c r="J6" s="5">
        <v>229</v>
      </c>
      <c r="K6" s="14">
        <v>183</v>
      </c>
      <c r="M6" s="5" t="s">
        <v>82</v>
      </c>
      <c r="N6" s="5">
        <v>618</v>
      </c>
      <c r="O6" s="5">
        <v>315</v>
      </c>
      <c r="P6" s="5">
        <v>303</v>
      </c>
      <c r="Q6" s="14">
        <v>256</v>
      </c>
      <c r="S6" s="5" t="s">
        <v>70</v>
      </c>
      <c r="T6" s="5">
        <v>1676</v>
      </c>
      <c r="U6" s="5">
        <v>835</v>
      </c>
      <c r="V6" s="5">
        <v>841</v>
      </c>
      <c r="W6" s="14">
        <v>587</v>
      </c>
    </row>
    <row r="7" spans="1:23" ht="19.5" customHeight="1" x14ac:dyDescent="0.15">
      <c r="A7" s="5" t="s">
        <v>125</v>
      </c>
      <c r="B7" s="5">
        <v>1090</v>
      </c>
      <c r="C7" s="5">
        <v>533</v>
      </c>
      <c r="D7" s="5">
        <v>557</v>
      </c>
      <c r="E7" s="14">
        <v>473</v>
      </c>
      <c r="G7" s="5" t="s">
        <v>104</v>
      </c>
      <c r="H7" s="5">
        <v>379</v>
      </c>
      <c r="I7" s="5">
        <v>187</v>
      </c>
      <c r="J7" s="5">
        <v>192</v>
      </c>
      <c r="K7" s="14">
        <v>159</v>
      </c>
      <c r="M7" s="21" t="s">
        <v>47</v>
      </c>
      <c r="N7" s="5">
        <v>796</v>
      </c>
      <c r="O7" s="5">
        <v>393</v>
      </c>
      <c r="P7" s="5">
        <v>403</v>
      </c>
      <c r="Q7" s="14">
        <v>354</v>
      </c>
      <c r="S7" s="5" t="s">
        <v>25</v>
      </c>
      <c r="T7" s="5">
        <v>678</v>
      </c>
      <c r="U7" s="5">
        <v>330</v>
      </c>
      <c r="V7" s="5">
        <v>348</v>
      </c>
      <c r="W7" s="14">
        <v>269</v>
      </c>
    </row>
    <row r="8" spans="1:23" ht="19.5" customHeight="1" x14ac:dyDescent="0.15">
      <c r="A8" s="5" t="s">
        <v>76</v>
      </c>
      <c r="B8" s="5">
        <v>698</v>
      </c>
      <c r="C8" s="5">
        <v>403</v>
      </c>
      <c r="D8" s="5">
        <v>295</v>
      </c>
      <c r="E8" s="14">
        <v>395</v>
      </c>
      <c r="G8" s="5" t="s">
        <v>44</v>
      </c>
      <c r="H8" s="5">
        <v>569</v>
      </c>
      <c r="I8" s="5">
        <v>288</v>
      </c>
      <c r="J8" s="5">
        <v>281</v>
      </c>
      <c r="K8" s="14">
        <v>252</v>
      </c>
      <c r="M8" s="5" t="s">
        <v>95</v>
      </c>
      <c r="N8" s="5">
        <v>355</v>
      </c>
      <c r="O8" s="5">
        <v>154</v>
      </c>
      <c r="P8" s="5">
        <v>201</v>
      </c>
      <c r="Q8" s="14">
        <v>161</v>
      </c>
      <c r="S8" s="5" t="s">
        <v>55</v>
      </c>
      <c r="T8" s="5">
        <v>517</v>
      </c>
      <c r="U8" s="5">
        <v>258</v>
      </c>
      <c r="V8" s="5">
        <v>259</v>
      </c>
      <c r="W8" s="14">
        <v>183</v>
      </c>
    </row>
    <row r="9" spans="1:23" ht="19.5" customHeight="1" x14ac:dyDescent="0.15">
      <c r="A9" s="5" t="s">
        <v>120</v>
      </c>
      <c r="B9" s="5">
        <v>290</v>
      </c>
      <c r="C9" s="5">
        <v>151</v>
      </c>
      <c r="D9" s="5">
        <v>139</v>
      </c>
      <c r="E9" s="14">
        <v>133</v>
      </c>
      <c r="G9" s="5" t="s">
        <v>107</v>
      </c>
      <c r="H9" s="5">
        <v>453</v>
      </c>
      <c r="I9" s="5">
        <v>238</v>
      </c>
      <c r="J9" s="5">
        <v>215</v>
      </c>
      <c r="K9" s="14">
        <v>215</v>
      </c>
      <c r="M9" s="5" t="s">
        <v>1</v>
      </c>
      <c r="N9" s="5">
        <v>422</v>
      </c>
      <c r="O9" s="5">
        <v>206</v>
      </c>
      <c r="P9" s="5">
        <v>216</v>
      </c>
      <c r="Q9" s="14">
        <v>159</v>
      </c>
      <c r="S9" s="5" t="s">
        <v>31</v>
      </c>
      <c r="T9" s="5">
        <v>663</v>
      </c>
      <c r="U9" s="5">
        <v>323</v>
      </c>
      <c r="V9" s="5">
        <v>340</v>
      </c>
      <c r="W9" s="14">
        <v>214</v>
      </c>
    </row>
    <row r="10" spans="1:23" ht="19.5" customHeight="1" x14ac:dyDescent="0.15">
      <c r="A10" s="5" t="s">
        <v>27</v>
      </c>
      <c r="B10" s="5">
        <v>490</v>
      </c>
      <c r="C10" s="5">
        <v>251</v>
      </c>
      <c r="D10" s="5">
        <v>239</v>
      </c>
      <c r="E10" s="14">
        <v>237</v>
      </c>
      <c r="G10" s="5" t="s">
        <v>124</v>
      </c>
      <c r="H10" s="5">
        <v>357</v>
      </c>
      <c r="I10" s="5">
        <v>169</v>
      </c>
      <c r="J10" s="5">
        <v>188</v>
      </c>
      <c r="K10" s="14">
        <v>179</v>
      </c>
      <c r="M10" s="5" t="s">
        <v>7</v>
      </c>
      <c r="N10" s="5">
        <v>802</v>
      </c>
      <c r="O10" s="5">
        <v>380</v>
      </c>
      <c r="P10" s="5">
        <v>422</v>
      </c>
      <c r="Q10" s="14">
        <v>314</v>
      </c>
      <c r="S10" s="5" t="s">
        <v>96</v>
      </c>
      <c r="T10" s="5">
        <v>477</v>
      </c>
      <c r="U10" s="5">
        <v>251</v>
      </c>
      <c r="V10" s="5">
        <v>226</v>
      </c>
      <c r="W10" s="14">
        <v>150</v>
      </c>
    </row>
    <row r="11" spans="1:23" ht="19.5" customHeight="1" x14ac:dyDescent="0.15">
      <c r="A11" s="5" t="s">
        <v>94</v>
      </c>
      <c r="B11" s="5">
        <v>426</v>
      </c>
      <c r="C11" s="5">
        <v>214</v>
      </c>
      <c r="D11" s="5">
        <v>212</v>
      </c>
      <c r="E11" s="14">
        <v>212</v>
      </c>
      <c r="G11" s="5" t="s">
        <v>48</v>
      </c>
      <c r="H11" s="5">
        <v>987</v>
      </c>
      <c r="I11" s="5">
        <v>482</v>
      </c>
      <c r="J11" s="5">
        <v>505</v>
      </c>
      <c r="K11" s="14">
        <v>430</v>
      </c>
      <c r="M11" s="5" t="s">
        <v>39</v>
      </c>
      <c r="N11" s="5">
        <v>172</v>
      </c>
      <c r="O11" s="5">
        <v>82</v>
      </c>
      <c r="P11" s="5">
        <v>90</v>
      </c>
      <c r="Q11" s="14">
        <v>62</v>
      </c>
      <c r="S11" s="5" t="s">
        <v>66</v>
      </c>
      <c r="T11" s="5">
        <v>391</v>
      </c>
      <c r="U11" s="5">
        <v>199</v>
      </c>
      <c r="V11" s="5">
        <v>192</v>
      </c>
      <c r="W11" s="14">
        <v>124</v>
      </c>
    </row>
    <row r="12" spans="1:23" ht="19.5" customHeight="1" x14ac:dyDescent="0.15">
      <c r="A12" s="5" t="s">
        <v>11</v>
      </c>
      <c r="B12" s="5">
        <v>311</v>
      </c>
      <c r="C12" s="5">
        <v>148</v>
      </c>
      <c r="D12" s="5">
        <v>163</v>
      </c>
      <c r="E12" s="14">
        <v>192</v>
      </c>
      <c r="G12" s="5" t="s">
        <v>132</v>
      </c>
      <c r="H12" s="5">
        <v>559</v>
      </c>
      <c r="I12" s="5">
        <v>267</v>
      </c>
      <c r="J12" s="5">
        <v>292</v>
      </c>
      <c r="K12" s="14">
        <v>270</v>
      </c>
      <c r="M12" s="5" t="s">
        <v>63</v>
      </c>
      <c r="N12" s="5">
        <v>145</v>
      </c>
      <c r="O12" s="5">
        <v>74</v>
      </c>
      <c r="P12" s="5">
        <v>71</v>
      </c>
      <c r="Q12" s="14">
        <v>56</v>
      </c>
      <c r="S12" s="21" t="s">
        <v>33</v>
      </c>
      <c r="T12" s="5">
        <v>266</v>
      </c>
      <c r="U12" s="21">
        <v>143</v>
      </c>
      <c r="V12" s="21">
        <v>123</v>
      </c>
      <c r="W12" s="22">
        <v>82</v>
      </c>
    </row>
    <row r="13" spans="1:23" ht="19.5" customHeight="1" x14ac:dyDescent="0.15">
      <c r="A13" s="5" t="s">
        <v>114</v>
      </c>
      <c r="B13" s="5">
        <v>804</v>
      </c>
      <c r="C13" s="5">
        <v>398</v>
      </c>
      <c r="D13" s="5">
        <v>406</v>
      </c>
      <c r="E13" s="14">
        <v>378</v>
      </c>
      <c r="G13" s="5" t="s">
        <v>86</v>
      </c>
      <c r="H13" s="5">
        <v>582</v>
      </c>
      <c r="I13" s="5">
        <v>296</v>
      </c>
      <c r="J13" s="5">
        <v>286</v>
      </c>
      <c r="K13" s="14">
        <v>253</v>
      </c>
      <c r="M13" s="5" t="s">
        <v>21</v>
      </c>
      <c r="N13" s="5">
        <v>254</v>
      </c>
      <c r="O13" s="5">
        <v>123</v>
      </c>
      <c r="P13" s="5">
        <v>131</v>
      </c>
      <c r="Q13" s="14">
        <v>94</v>
      </c>
      <c r="S13" s="19" t="s">
        <v>23</v>
      </c>
      <c r="T13" s="20">
        <f>SUM(T3:T12,N8:N42)</f>
        <v>32050</v>
      </c>
      <c r="U13" s="20">
        <f>SUM(U3:U12,O8:O42)</f>
        <v>15741</v>
      </c>
      <c r="V13" s="20">
        <f>SUM(V3:V12,P8:P42)</f>
        <v>16309</v>
      </c>
      <c r="W13" s="20">
        <f>SUM(W3:W12,Q8:Q42)</f>
        <v>13354</v>
      </c>
    </row>
    <row r="14" spans="1:23" ht="19.5" customHeight="1" x14ac:dyDescent="0.15">
      <c r="A14" s="5" t="s">
        <v>78</v>
      </c>
      <c r="B14" s="5">
        <v>785</v>
      </c>
      <c r="C14" s="5">
        <v>392</v>
      </c>
      <c r="D14" s="5">
        <v>393</v>
      </c>
      <c r="E14" s="14">
        <v>378</v>
      </c>
      <c r="G14" s="5" t="s">
        <v>130</v>
      </c>
      <c r="H14" s="5">
        <v>580</v>
      </c>
      <c r="I14" s="5">
        <v>281</v>
      </c>
      <c r="J14" s="5">
        <v>299</v>
      </c>
      <c r="K14" s="14">
        <v>234</v>
      </c>
      <c r="M14" s="5" t="s">
        <v>80</v>
      </c>
      <c r="N14" s="5">
        <v>2713</v>
      </c>
      <c r="O14" s="5">
        <v>1345</v>
      </c>
      <c r="P14" s="5">
        <v>1368</v>
      </c>
      <c r="Q14" s="14">
        <v>1146</v>
      </c>
    </row>
    <row r="15" spans="1:23" ht="19.5" customHeight="1" x14ac:dyDescent="0.15">
      <c r="A15" s="5" t="s">
        <v>135</v>
      </c>
      <c r="B15" s="5">
        <v>565</v>
      </c>
      <c r="C15" s="5">
        <v>276</v>
      </c>
      <c r="D15" s="5">
        <v>289</v>
      </c>
      <c r="E15" s="14">
        <v>262</v>
      </c>
      <c r="G15" s="5" t="s">
        <v>91</v>
      </c>
      <c r="H15" s="5">
        <v>129</v>
      </c>
      <c r="I15" s="5">
        <v>65</v>
      </c>
      <c r="J15" s="5">
        <v>64</v>
      </c>
      <c r="K15" s="14">
        <v>54</v>
      </c>
      <c r="M15" s="5" t="s">
        <v>134</v>
      </c>
      <c r="N15" s="5">
        <v>3098</v>
      </c>
      <c r="O15" s="5">
        <v>1510</v>
      </c>
      <c r="P15" s="5">
        <v>1588</v>
      </c>
      <c r="Q15" s="14">
        <v>1339</v>
      </c>
    </row>
    <row r="16" spans="1:23" ht="19.5" customHeight="1" x14ac:dyDescent="0.15">
      <c r="A16" s="5" t="s">
        <v>71</v>
      </c>
      <c r="B16" s="5">
        <v>838</v>
      </c>
      <c r="C16" s="5">
        <v>432</v>
      </c>
      <c r="D16" s="5">
        <v>406</v>
      </c>
      <c r="E16" s="14">
        <v>398</v>
      </c>
      <c r="G16" s="5" t="s">
        <v>57</v>
      </c>
      <c r="H16" s="5">
        <v>30</v>
      </c>
      <c r="I16" s="5">
        <v>14</v>
      </c>
      <c r="J16" s="5">
        <v>16</v>
      </c>
      <c r="K16" s="14">
        <v>16</v>
      </c>
      <c r="M16" s="5" t="s">
        <v>115</v>
      </c>
      <c r="N16" s="5">
        <v>403</v>
      </c>
      <c r="O16" s="5">
        <v>186</v>
      </c>
      <c r="P16" s="5">
        <v>217</v>
      </c>
      <c r="Q16" s="14">
        <v>209</v>
      </c>
      <c r="S16" s="24" t="s">
        <v>29</v>
      </c>
      <c r="T16" s="25">
        <f>SUM(U16:V16)</f>
        <v>107671</v>
      </c>
      <c r="U16" s="25">
        <f>SUM(I43,U13)</f>
        <v>53169</v>
      </c>
      <c r="V16" s="25">
        <f>SUM(J43,V13)</f>
        <v>54502</v>
      </c>
      <c r="W16" s="26">
        <f>SUM(K43,W13)</f>
        <v>48037</v>
      </c>
    </row>
    <row r="17" spans="1:17" s="3" customFormat="1" ht="19.5" customHeight="1" x14ac:dyDescent="0.15">
      <c r="A17" s="5" t="s">
        <v>69</v>
      </c>
      <c r="B17" s="5">
        <v>0</v>
      </c>
      <c r="C17" s="5">
        <v>0</v>
      </c>
      <c r="D17" s="3">
        <v>0</v>
      </c>
      <c r="E17" s="14">
        <v>0</v>
      </c>
      <c r="G17" s="5" t="s">
        <v>2</v>
      </c>
      <c r="H17" s="5">
        <v>3296</v>
      </c>
      <c r="I17" s="5">
        <v>1643</v>
      </c>
      <c r="J17" s="5">
        <v>1653</v>
      </c>
      <c r="K17" s="14">
        <v>1358</v>
      </c>
      <c r="M17" s="5" t="s">
        <v>121</v>
      </c>
      <c r="N17" s="5">
        <v>5881</v>
      </c>
      <c r="O17" s="5">
        <v>2864</v>
      </c>
      <c r="P17" s="5">
        <v>3017</v>
      </c>
      <c r="Q17" s="14">
        <v>2820</v>
      </c>
    </row>
    <row r="18" spans="1:17" s="3" customFormat="1" ht="19.5" customHeight="1" x14ac:dyDescent="0.15">
      <c r="A18" s="5" t="s">
        <v>64</v>
      </c>
      <c r="B18" s="5">
        <v>625</v>
      </c>
      <c r="C18" s="5">
        <v>322</v>
      </c>
      <c r="D18" s="5">
        <v>303</v>
      </c>
      <c r="E18" s="14">
        <v>330</v>
      </c>
      <c r="G18" s="5" t="s">
        <v>50</v>
      </c>
      <c r="H18" s="5">
        <v>1917</v>
      </c>
      <c r="I18" s="5">
        <v>966</v>
      </c>
      <c r="J18" s="5">
        <v>951</v>
      </c>
      <c r="K18" s="14">
        <v>835</v>
      </c>
      <c r="M18" s="5" t="s">
        <v>101</v>
      </c>
      <c r="N18" s="5">
        <v>161</v>
      </c>
      <c r="O18" s="5">
        <v>68</v>
      </c>
      <c r="P18" s="5">
        <v>93</v>
      </c>
      <c r="Q18" s="14">
        <v>55</v>
      </c>
    </row>
    <row r="19" spans="1:17" s="3" customFormat="1" ht="19.5" customHeight="1" x14ac:dyDescent="0.15">
      <c r="A19" s="5" t="s">
        <v>97</v>
      </c>
      <c r="B19" s="5">
        <v>1271</v>
      </c>
      <c r="C19" s="5">
        <v>640</v>
      </c>
      <c r="D19" s="5">
        <v>631</v>
      </c>
      <c r="E19" s="14">
        <v>602</v>
      </c>
      <c r="G19" s="5" t="s">
        <v>67</v>
      </c>
      <c r="H19" s="5">
        <v>746</v>
      </c>
      <c r="I19" s="5">
        <v>385</v>
      </c>
      <c r="J19" s="5">
        <v>361</v>
      </c>
      <c r="K19" s="14">
        <v>307</v>
      </c>
      <c r="M19" s="5" t="s">
        <v>127</v>
      </c>
      <c r="N19" s="5">
        <v>175</v>
      </c>
      <c r="O19" s="5">
        <v>84</v>
      </c>
      <c r="P19" s="5">
        <v>91</v>
      </c>
      <c r="Q19" s="14">
        <v>54</v>
      </c>
    </row>
    <row r="20" spans="1:17" s="3" customFormat="1" ht="19.5" customHeight="1" x14ac:dyDescent="0.15">
      <c r="A20" s="5" t="s">
        <v>41</v>
      </c>
      <c r="B20" s="5">
        <v>821</v>
      </c>
      <c r="C20" s="5">
        <v>402</v>
      </c>
      <c r="D20" s="5">
        <v>419</v>
      </c>
      <c r="E20" s="14">
        <v>338</v>
      </c>
      <c r="G20" s="5" t="s">
        <v>74</v>
      </c>
      <c r="H20" s="5">
        <v>254</v>
      </c>
      <c r="I20" s="5">
        <v>137</v>
      </c>
      <c r="J20" s="5">
        <v>117</v>
      </c>
      <c r="K20" s="14">
        <v>129</v>
      </c>
      <c r="M20" s="5" t="s">
        <v>84</v>
      </c>
      <c r="N20" s="5">
        <v>491</v>
      </c>
      <c r="O20" s="5">
        <v>234</v>
      </c>
      <c r="P20" s="5">
        <v>257</v>
      </c>
      <c r="Q20" s="14">
        <v>190</v>
      </c>
    </row>
    <row r="21" spans="1:17" s="3" customFormat="1" ht="19.5" customHeight="1" x14ac:dyDescent="0.15">
      <c r="A21" s="5" t="s">
        <v>17</v>
      </c>
      <c r="B21" s="5">
        <v>194</v>
      </c>
      <c r="C21" s="5">
        <v>95</v>
      </c>
      <c r="D21" s="3">
        <v>99</v>
      </c>
      <c r="E21" s="14">
        <v>92</v>
      </c>
      <c r="G21" s="5" t="s">
        <v>9</v>
      </c>
      <c r="H21" s="5">
        <v>306</v>
      </c>
      <c r="I21" s="5">
        <v>153</v>
      </c>
      <c r="J21" s="5">
        <v>153</v>
      </c>
      <c r="K21" s="14">
        <v>132</v>
      </c>
      <c r="M21" s="5" t="s">
        <v>68</v>
      </c>
      <c r="N21" s="5">
        <v>119</v>
      </c>
      <c r="O21" s="5">
        <v>60</v>
      </c>
      <c r="P21" s="5">
        <v>59</v>
      </c>
      <c r="Q21" s="14">
        <v>47</v>
      </c>
    </row>
    <row r="22" spans="1:17" s="3" customFormat="1" ht="19.5" customHeight="1" x14ac:dyDescent="0.15">
      <c r="A22" s="5" t="s">
        <v>14</v>
      </c>
      <c r="B22" s="5">
        <v>438</v>
      </c>
      <c r="C22" s="10">
        <v>214</v>
      </c>
      <c r="D22" s="3">
        <v>224</v>
      </c>
      <c r="E22" s="14">
        <v>188</v>
      </c>
      <c r="G22" s="5" t="s">
        <v>30</v>
      </c>
      <c r="H22" s="5">
        <v>2078</v>
      </c>
      <c r="I22" s="5">
        <v>1000</v>
      </c>
      <c r="J22" s="5">
        <v>1078</v>
      </c>
      <c r="K22" s="14">
        <v>906</v>
      </c>
      <c r="M22" s="5" t="s">
        <v>106</v>
      </c>
      <c r="N22" s="5">
        <v>244</v>
      </c>
      <c r="O22" s="5">
        <v>117</v>
      </c>
      <c r="P22" s="5">
        <v>127</v>
      </c>
      <c r="Q22" s="14">
        <v>96</v>
      </c>
    </row>
    <row r="23" spans="1:17" s="3" customFormat="1" ht="19.5" customHeight="1" x14ac:dyDescent="0.15">
      <c r="A23" s="5" t="s">
        <v>62</v>
      </c>
      <c r="B23" s="5">
        <v>818</v>
      </c>
      <c r="C23" s="5">
        <v>400</v>
      </c>
      <c r="D23" s="5">
        <v>418</v>
      </c>
      <c r="E23" s="14">
        <v>359</v>
      </c>
      <c r="G23" s="5" t="s">
        <v>139</v>
      </c>
      <c r="H23" s="5">
        <v>2813</v>
      </c>
      <c r="I23" s="5">
        <v>1367</v>
      </c>
      <c r="J23" s="5">
        <v>1446</v>
      </c>
      <c r="K23" s="14">
        <v>1216</v>
      </c>
      <c r="M23" s="5" t="s">
        <v>111</v>
      </c>
      <c r="N23" s="5">
        <v>1672</v>
      </c>
      <c r="O23" s="5">
        <v>807</v>
      </c>
      <c r="P23" s="5">
        <v>865</v>
      </c>
      <c r="Q23" s="14">
        <v>745</v>
      </c>
    </row>
    <row r="24" spans="1:17" s="3" customFormat="1" ht="19.5" customHeight="1" x14ac:dyDescent="0.15">
      <c r="A24" s="5" t="s">
        <v>53</v>
      </c>
      <c r="B24" s="5">
        <v>231</v>
      </c>
      <c r="C24" s="5">
        <v>105</v>
      </c>
      <c r="D24" s="5">
        <v>126</v>
      </c>
      <c r="E24" s="14">
        <v>98</v>
      </c>
      <c r="G24" s="5" t="s">
        <v>90</v>
      </c>
      <c r="H24" s="5">
        <v>616</v>
      </c>
      <c r="I24" s="5">
        <v>310</v>
      </c>
      <c r="J24" s="5">
        <v>306</v>
      </c>
      <c r="K24" s="14">
        <v>247</v>
      </c>
      <c r="M24" s="5" t="s">
        <v>37</v>
      </c>
      <c r="N24" s="5">
        <v>237</v>
      </c>
      <c r="O24" s="5">
        <v>118</v>
      </c>
      <c r="P24" s="5">
        <v>119</v>
      </c>
      <c r="Q24" s="14">
        <v>89</v>
      </c>
    </row>
    <row r="25" spans="1:17" s="3" customFormat="1" ht="19.5" customHeight="1" x14ac:dyDescent="0.15">
      <c r="A25" s="5" t="s">
        <v>35</v>
      </c>
      <c r="B25" s="5">
        <v>571</v>
      </c>
      <c r="C25" s="5">
        <v>287</v>
      </c>
      <c r="D25" s="5">
        <v>284</v>
      </c>
      <c r="E25" s="14">
        <v>268</v>
      </c>
      <c r="G25" s="5" t="s">
        <v>40</v>
      </c>
      <c r="H25" s="5">
        <v>2417</v>
      </c>
      <c r="I25" s="5">
        <v>1172</v>
      </c>
      <c r="J25" s="5">
        <v>1245</v>
      </c>
      <c r="K25" s="14">
        <v>992</v>
      </c>
      <c r="M25" s="5" t="s">
        <v>43</v>
      </c>
      <c r="N25" s="5">
        <v>113</v>
      </c>
      <c r="O25" s="5">
        <v>53</v>
      </c>
      <c r="P25" s="5">
        <v>60</v>
      </c>
      <c r="Q25" s="14">
        <v>46</v>
      </c>
    </row>
    <row r="26" spans="1:17" s="3" customFormat="1" ht="19.5" customHeight="1" x14ac:dyDescent="0.15">
      <c r="A26" s="5" t="s">
        <v>13</v>
      </c>
      <c r="B26" s="5">
        <v>1399</v>
      </c>
      <c r="C26" s="5">
        <v>686</v>
      </c>
      <c r="D26" s="5">
        <v>713</v>
      </c>
      <c r="E26" s="14">
        <v>667</v>
      </c>
      <c r="G26" s="5" t="s">
        <v>65</v>
      </c>
      <c r="H26" s="5">
        <v>1501</v>
      </c>
      <c r="I26" s="5">
        <v>774</v>
      </c>
      <c r="J26" s="5">
        <v>727</v>
      </c>
      <c r="K26" s="14">
        <v>689</v>
      </c>
      <c r="M26" s="5" t="s">
        <v>83</v>
      </c>
      <c r="N26" s="5">
        <v>116</v>
      </c>
      <c r="O26" s="5">
        <v>60</v>
      </c>
      <c r="P26" s="5">
        <v>56</v>
      </c>
      <c r="Q26" s="14">
        <v>40</v>
      </c>
    </row>
    <row r="27" spans="1:17" s="3" customFormat="1" ht="19.5" customHeight="1" x14ac:dyDescent="0.15">
      <c r="A27" s="5" t="s">
        <v>18</v>
      </c>
      <c r="B27" s="5">
        <v>601</v>
      </c>
      <c r="C27" s="5">
        <v>299</v>
      </c>
      <c r="D27" s="5">
        <v>302</v>
      </c>
      <c r="E27" s="14">
        <v>264</v>
      </c>
      <c r="G27" s="5" t="s">
        <v>5</v>
      </c>
      <c r="H27" s="5">
        <v>3511</v>
      </c>
      <c r="I27" s="5">
        <v>1752</v>
      </c>
      <c r="J27" s="5">
        <v>1759</v>
      </c>
      <c r="K27" s="14">
        <v>1506</v>
      </c>
      <c r="M27" s="5" t="s">
        <v>22</v>
      </c>
      <c r="N27" s="5">
        <v>223</v>
      </c>
      <c r="O27" s="5">
        <v>108</v>
      </c>
      <c r="P27" s="5">
        <v>115</v>
      </c>
      <c r="Q27" s="14">
        <v>93</v>
      </c>
    </row>
    <row r="28" spans="1:17" s="3" customFormat="1" ht="19.5" customHeight="1" x14ac:dyDescent="0.15">
      <c r="A28" s="5" t="s">
        <v>73</v>
      </c>
      <c r="B28" s="5">
        <v>2532</v>
      </c>
      <c r="C28" s="5">
        <v>1252</v>
      </c>
      <c r="D28" s="5">
        <v>1280</v>
      </c>
      <c r="E28" s="14">
        <v>1241</v>
      </c>
      <c r="G28" s="18" t="s">
        <v>113</v>
      </c>
      <c r="H28" s="5">
        <v>446</v>
      </c>
      <c r="I28" s="5">
        <v>211</v>
      </c>
      <c r="J28" s="5">
        <v>235</v>
      </c>
      <c r="K28" s="14">
        <v>158</v>
      </c>
      <c r="M28" s="5" t="s">
        <v>26</v>
      </c>
      <c r="N28" s="5">
        <v>552</v>
      </c>
      <c r="O28" s="5">
        <v>289</v>
      </c>
      <c r="P28" s="5">
        <v>263</v>
      </c>
      <c r="Q28" s="14">
        <v>208</v>
      </c>
    </row>
    <row r="29" spans="1:17" s="3" customFormat="1" ht="19.5" customHeight="1" x14ac:dyDescent="0.15">
      <c r="A29" s="5" t="s">
        <v>8</v>
      </c>
      <c r="B29" s="5">
        <v>670</v>
      </c>
      <c r="C29" s="5">
        <v>345</v>
      </c>
      <c r="D29" s="5">
        <v>325</v>
      </c>
      <c r="E29" s="14">
        <v>342</v>
      </c>
      <c r="G29" s="18" t="s">
        <v>119</v>
      </c>
      <c r="H29" s="5">
        <v>753</v>
      </c>
      <c r="I29" s="5">
        <v>363</v>
      </c>
      <c r="J29" s="5">
        <v>390</v>
      </c>
      <c r="K29" s="14">
        <v>289</v>
      </c>
      <c r="M29" s="5" t="s">
        <v>75</v>
      </c>
      <c r="N29" s="5">
        <v>85</v>
      </c>
      <c r="O29" s="5">
        <v>47</v>
      </c>
      <c r="P29" s="5">
        <v>38</v>
      </c>
      <c r="Q29" s="14">
        <v>33</v>
      </c>
    </row>
    <row r="30" spans="1:17" s="3" customFormat="1" ht="19.5" customHeight="1" x14ac:dyDescent="0.15">
      <c r="A30" s="5" t="s">
        <v>102</v>
      </c>
      <c r="B30" s="5">
        <v>731</v>
      </c>
      <c r="C30" s="5">
        <v>359</v>
      </c>
      <c r="D30" s="5">
        <v>372</v>
      </c>
      <c r="E30" s="14">
        <v>308</v>
      </c>
      <c r="G30" s="18" t="s">
        <v>123</v>
      </c>
      <c r="H30" s="5">
        <v>341</v>
      </c>
      <c r="I30" s="5">
        <v>143</v>
      </c>
      <c r="J30" s="5">
        <v>198</v>
      </c>
      <c r="K30" s="14">
        <v>172</v>
      </c>
      <c r="M30" s="5" t="s">
        <v>46</v>
      </c>
      <c r="N30" s="5">
        <v>148</v>
      </c>
      <c r="O30" s="5">
        <v>65</v>
      </c>
      <c r="P30" s="5">
        <v>83</v>
      </c>
      <c r="Q30" s="14">
        <v>60</v>
      </c>
    </row>
    <row r="31" spans="1:17" s="3" customFormat="1" ht="19.5" customHeight="1" x14ac:dyDescent="0.15">
      <c r="A31" s="5" t="s">
        <v>110</v>
      </c>
      <c r="B31" s="5">
        <v>509</v>
      </c>
      <c r="C31" s="5">
        <v>243</v>
      </c>
      <c r="D31" s="5">
        <v>266</v>
      </c>
      <c r="E31" s="14">
        <v>225</v>
      </c>
      <c r="G31" s="18" t="s">
        <v>118</v>
      </c>
      <c r="H31" s="5">
        <v>584</v>
      </c>
      <c r="I31" s="5">
        <v>289</v>
      </c>
      <c r="J31" s="5">
        <v>295</v>
      </c>
      <c r="K31" s="14">
        <v>226</v>
      </c>
      <c r="M31" s="5" t="s">
        <v>112</v>
      </c>
      <c r="N31" s="5">
        <v>324</v>
      </c>
      <c r="O31" s="5">
        <v>156</v>
      </c>
      <c r="P31" s="5">
        <v>168</v>
      </c>
      <c r="Q31" s="14">
        <v>117</v>
      </c>
    </row>
    <row r="32" spans="1:17" s="3" customFormat="1" ht="19.5" customHeight="1" x14ac:dyDescent="0.15">
      <c r="A32" s="5" t="s">
        <v>131</v>
      </c>
      <c r="B32" s="5">
        <v>1690</v>
      </c>
      <c r="C32" s="5">
        <v>880</v>
      </c>
      <c r="D32" s="5">
        <v>810</v>
      </c>
      <c r="E32" s="14">
        <v>848</v>
      </c>
      <c r="G32" s="18" t="s">
        <v>4</v>
      </c>
      <c r="H32" s="5">
        <v>461</v>
      </c>
      <c r="I32" s="5">
        <v>233</v>
      </c>
      <c r="J32" s="5">
        <v>228</v>
      </c>
      <c r="K32" s="14">
        <v>197</v>
      </c>
      <c r="M32" s="5" t="s">
        <v>12</v>
      </c>
      <c r="N32" s="5">
        <v>416</v>
      </c>
      <c r="O32" s="5">
        <v>203</v>
      </c>
      <c r="P32" s="5">
        <v>213</v>
      </c>
      <c r="Q32" s="14">
        <v>145</v>
      </c>
    </row>
    <row r="33" spans="1:23" ht="19.5" customHeight="1" x14ac:dyDescent="0.15">
      <c r="A33" s="5" t="s">
        <v>61</v>
      </c>
      <c r="B33" s="5">
        <v>649</v>
      </c>
      <c r="C33" s="5">
        <v>315</v>
      </c>
      <c r="D33" s="5">
        <v>334</v>
      </c>
      <c r="E33" s="14">
        <v>315</v>
      </c>
      <c r="G33" s="5" t="s">
        <v>133</v>
      </c>
      <c r="H33" s="5">
        <v>1039</v>
      </c>
      <c r="I33" s="5">
        <v>526</v>
      </c>
      <c r="J33" s="5">
        <v>513</v>
      </c>
      <c r="K33" s="14">
        <v>415</v>
      </c>
      <c r="M33" s="5" t="s">
        <v>24</v>
      </c>
      <c r="N33" s="5">
        <v>209</v>
      </c>
      <c r="O33" s="5">
        <v>102</v>
      </c>
      <c r="P33" s="5">
        <v>107</v>
      </c>
      <c r="Q33" s="14">
        <v>75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5">
        <v>1338</v>
      </c>
      <c r="C34" s="5">
        <v>661</v>
      </c>
      <c r="D34" s="5">
        <v>677</v>
      </c>
      <c r="E34" s="14">
        <v>576</v>
      </c>
      <c r="G34" s="5" t="s">
        <v>72</v>
      </c>
      <c r="H34" s="5">
        <v>2100</v>
      </c>
      <c r="I34" s="5">
        <v>993</v>
      </c>
      <c r="J34" s="5">
        <v>1107</v>
      </c>
      <c r="K34" s="14">
        <v>943</v>
      </c>
      <c r="M34" s="5" t="s">
        <v>93</v>
      </c>
      <c r="N34" s="5">
        <v>95</v>
      </c>
      <c r="O34" s="5">
        <v>45</v>
      </c>
      <c r="P34" s="5">
        <v>50</v>
      </c>
      <c r="Q34" s="14">
        <v>38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5">
        <v>797</v>
      </c>
      <c r="C35" s="5">
        <v>389</v>
      </c>
      <c r="D35" s="5">
        <v>408</v>
      </c>
      <c r="E35" s="14">
        <v>354</v>
      </c>
      <c r="G35" s="5" t="s">
        <v>3</v>
      </c>
      <c r="H35" s="5">
        <v>687</v>
      </c>
      <c r="I35" s="5">
        <v>332</v>
      </c>
      <c r="J35" s="5">
        <v>355</v>
      </c>
      <c r="K35" s="14">
        <v>291</v>
      </c>
      <c r="M35" s="5" t="s">
        <v>105</v>
      </c>
      <c r="N35" s="5">
        <v>120</v>
      </c>
      <c r="O35" s="5">
        <v>59</v>
      </c>
      <c r="P35" s="5">
        <v>61</v>
      </c>
      <c r="Q35" s="14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20</v>
      </c>
      <c r="B36" s="5">
        <v>642</v>
      </c>
      <c r="C36" s="5">
        <v>317</v>
      </c>
      <c r="D36" s="5">
        <v>325</v>
      </c>
      <c r="E36" s="14">
        <v>274</v>
      </c>
      <c r="G36" s="5" t="s">
        <v>88</v>
      </c>
      <c r="H36" s="5">
        <v>78</v>
      </c>
      <c r="I36" s="5">
        <v>36</v>
      </c>
      <c r="J36" s="5">
        <v>42</v>
      </c>
      <c r="K36" s="14">
        <v>29</v>
      </c>
      <c r="M36" s="5" t="s">
        <v>0</v>
      </c>
      <c r="N36" s="5">
        <v>377</v>
      </c>
      <c r="O36" s="5">
        <v>195</v>
      </c>
      <c r="P36" s="5">
        <v>182</v>
      </c>
      <c r="Q36" s="14">
        <v>140</v>
      </c>
      <c r="S36" s="3"/>
      <c r="T36" s="3"/>
      <c r="U36" s="3"/>
      <c r="V36" s="3"/>
      <c r="W36" s="3"/>
    </row>
    <row r="37" spans="1:23" ht="19.5" customHeight="1" x14ac:dyDescent="0.15">
      <c r="A37" s="5" t="s">
        <v>103</v>
      </c>
      <c r="B37" s="5">
        <v>436</v>
      </c>
      <c r="C37" s="5">
        <v>223</v>
      </c>
      <c r="D37" s="5">
        <v>213</v>
      </c>
      <c r="E37" s="14">
        <v>167</v>
      </c>
      <c r="G37" s="5" t="s">
        <v>54</v>
      </c>
      <c r="H37" s="5">
        <v>115</v>
      </c>
      <c r="I37" s="5">
        <v>55</v>
      </c>
      <c r="J37" s="5">
        <v>60</v>
      </c>
      <c r="K37" s="14">
        <v>41</v>
      </c>
      <c r="M37" s="5" t="s">
        <v>6</v>
      </c>
      <c r="N37" s="5">
        <v>855</v>
      </c>
      <c r="O37" s="5">
        <v>428</v>
      </c>
      <c r="P37" s="5">
        <v>427</v>
      </c>
      <c r="Q37" s="14">
        <v>397</v>
      </c>
    </row>
    <row r="38" spans="1:23" ht="19.5" customHeight="1" x14ac:dyDescent="0.15">
      <c r="A38" s="5" t="s">
        <v>117</v>
      </c>
      <c r="B38" s="5">
        <v>1053</v>
      </c>
      <c r="C38" s="5">
        <v>501</v>
      </c>
      <c r="D38" s="5">
        <v>552</v>
      </c>
      <c r="E38" s="14">
        <v>492</v>
      </c>
      <c r="G38" s="5" t="s">
        <v>79</v>
      </c>
      <c r="H38" s="5">
        <v>2949</v>
      </c>
      <c r="I38" s="5">
        <v>1462</v>
      </c>
      <c r="J38" s="5">
        <v>1487</v>
      </c>
      <c r="K38" s="14">
        <v>1772</v>
      </c>
      <c r="M38" s="5" t="s">
        <v>77</v>
      </c>
      <c r="N38" s="5">
        <v>758</v>
      </c>
      <c r="O38" s="5">
        <v>382</v>
      </c>
      <c r="P38" s="5">
        <v>376</v>
      </c>
      <c r="Q38" s="14">
        <v>377</v>
      </c>
    </row>
    <row r="39" spans="1:23" ht="19.5" customHeight="1" x14ac:dyDescent="0.15">
      <c r="A39" s="5" t="s">
        <v>51</v>
      </c>
      <c r="B39" s="5">
        <v>669</v>
      </c>
      <c r="C39" s="5">
        <v>308</v>
      </c>
      <c r="D39" s="5">
        <v>361</v>
      </c>
      <c r="E39" s="14">
        <v>324</v>
      </c>
      <c r="G39" s="5" t="s">
        <v>42</v>
      </c>
      <c r="H39" s="5">
        <v>652</v>
      </c>
      <c r="I39" s="5">
        <v>334</v>
      </c>
      <c r="J39" s="5">
        <v>318</v>
      </c>
      <c r="K39" s="14">
        <v>290</v>
      </c>
      <c r="M39" s="5" t="s">
        <v>126</v>
      </c>
      <c r="N39" s="5">
        <v>812</v>
      </c>
      <c r="O39" s="5">
        <v>415</v>
      </c>
      <c r="P39" s="5">
        <v>397</v>
      </c>
      <c r="Q39" s="14">
        <v>398</v>
      </c>
    </row>
    <row r="40" spans="1:23" ht="19.5" customHeight="1" x14ac:dyDescent="0.15">
      <c r="A40" s="5" t="s">
        <v>136</v>
      </c>
      <c r="B40" s="5">
        <v>600</v>
      </c>
      <c r="C40" s="5">
        <v>292</v>
      </c>
      <c r="D40" s="5">
        <v>308</v>
      </c>
      <c r="E40" s="14">
        <v>309</v>
      </c>
      <c r="G40" s="5" t="s">
        <v>122</v>
      </c>
      <c r="H40" s="5">
        <v>1513</v>
      </c>
      <c r="I40" s="5">
        <v>788</v>
      </c>
      <c r="J40" s="5">
        <v>725</v>
      </c>
      <c r="K40" s="14">
        <v>682</v>
      </c>
      <c r="M40" s="5" t="s">
        <v>15</v>
      </c>
      <c r="N40" s="5">
        <v>508</v>
      </c>
      <c r="O40" s="5">
        <v>251</v>
      </c>
      <c r="P40" s="5">
        <v>257</v>
      </c>
      <c r="Q40" s="14">
        <v>225</v>
      </c>
    </row>
    <row r="41" spans="1:23" ht="19.5" customHeight="1" x14ac:dyDescent="0.15">
      <c r="A41" s="5" t="s">
        <v>129</v>
      </c>
      <c r="B41" s="5">
        <v>319</v>
      </c>
      <c r="C41" s="5">
        <v>151</v>
      </c>
      <c r="D41" s="5">
        <v>168</v>
      </c>
      <c r="E41" s="14">
        <v>167</v>
      </c>
      <c r="G41" s="5" t="s">
        <v>58</v>
      </c>
      <c r="H41" s="5">
        <v>1466</v>
      </c>
      <c r="I41" s="5">
        <v>707</v>
      </c>
      <c r="J41" s="5">
        <v>759</v>
      </c>
      <c r="K41" s="14">
        <v>689</v>
      </c>
      <c r="M41" s="5" t="s">
        <v>100</v>
      </c>
      <c r="N41" s="5">
        <v>487</v>
      </c>
      <c r="O41" s="5">
        <v>226</v>
      </c>
      <c r="P41" s="5">
        <v>261</v>
      </c>
      <c r="Q41" s="14">
        <v>218</v>
      </c>
    </row>
    <row r="42" spans="1:23" ht="19.5" customHeight="1" x14ac:dyDescent="0.15">
      <c r="A42" s="5" t="s">
        <v>36</v>
      </c>
      <c r="B42" s="5">
        <v>602</v>
      </c>
      <c r="C42" s="5">
        <v>293</v>
      </c>
      <c r="D42" s="5">
        <v>309</v>
      </c>
      <c r="E42" s="14">
        <v>267</v>
      </c>
      <c r="G42" s="5" t="s">
        <v>85</v>
      </c>
      <c r="H42" s="5">
        <v>900</v>
      </c>
      <c r="I42" s="21">
        <v>442</v>
      </c>
      <c r="J42" s="21">
        <v>458</v>
      </c>
      <c r="K42" s="22">
        <v>445</v>
      </c>
      <c r="M42" s="5" t="s">
        <v>19</v>
      </c>
      <c r="N42" s="5">
        <v>400</v>
      </c>
      <c r="O42" s="5">
        <v>192</v>
      </c>
      <c r="P42" s="5">
        <v>208</v>
      </c>
      <c r="Q42" s="14">
        <v>176</v>
      </c>
    </row>
    <row r="43" spans="1:23" ht="19.5" customHeight="1" x14ac:dyDescent="0.15">
      <c r="B43" s="8">
        <f>SUM(B3:B42)</f>
        <v>28623</v>
      </c>
      <c r="C43" s="8"/>
      <c r="D43" s="8">
        <f>SUM(D3:D42)</f>
        <v>14378</v>
      </c>
      <c r="E43" s="8"/>
      <c r="G43" s="19" t="s">
        <v>92</v>
      </c>
      <c r="H43" s="20">
        <f>SUM(H3:H42,B3:B42,N3:N7)</f>
        <v>75621</v>
      </c>
      <c r="I43" s="20">
        <f>SUM(I3:I42,C3:C42,O3:O7)</f>
        <v>37428</v>
      </c>
      <c r="J43" s="20">
        <f>SUM(J3:J42,D3:D42,P3:P7)</f>
        <v>38193</v>
      </c>
      <c r="K43" s="20">
        <f>SUM(K3:K42,E3:E42,Q3:Q7)</f>
        <v>34683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abSelected="1" topLeftCell="D1" zoomScale="90" zoomScaleNormal="90" zoomScaleSheetLayoutView="70" workbookViewId="0">
      <pane ySplit="2" topLeftCell="A3" activePane="bottomLeft" state="frozen"/>
      <selection pane="bottomLeft" activeCell="U21" sqref="U21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9">
        <v>43374</v>
      </c>
      <c r="D1" s="11" t="s">
        <v>32</v>
      </c>
      <c r="E1" s="12"/>
      <c r="F1" s="15"/>
      <c r="G1" s="17"/>
      <c r="M1" s="23"/>
    </row>
    <row r="2" spans="1:23" s="2" customFormat="1" ht="14.25" x14ac:dyDescent="0.2">
      <c r="A2" s="4" t="s">
        <v>56</v>
      </c>
      <c r="B2" s="6" t="s">
        <v>34</v>
      </c>
      <c r="C2" s="6" t="s">
        <v>138</v>
      </c>
      <c r="D2" s="6" t="s">
        <v>89</v>
      </c>
      <c r="E2" s="13" t="s">
        <v>108</v>
      </c>
      <c r="F2" s="16"/>
      <c r="G2" s="4" t="s">
        <v>56</v>
      </c>
      <c r="H2" s="6" t="s">
        <v>34</v>
      </c>
      <c r="I2" s="6" t="s">
        <v>138</v>
      </c>
      <c r="J2" s="6" t="s">
        <v>89</v>
      </c>
      <c r="K2" s="13" t="s">
        <v>108</v>
      </c>
      <c r="L2" s="16"/>
      <c r="M2" s="4" t="s">
        <v>56</v>
      </c>
      <c r="N2" s="6" t="s">
        <v>34</v>
      </c>
      <c r="O2" s="6" t="s">
        <v>138</v>
      </c>
      <c r="P2" s="6" t="s">
        <v>89</v>
      </c>
      <c r="Q2" s="13" t="s">
        <v>108</v>
      </c>
      <c r="R2" s="16"/>
      <c r="S2" s="4" t="s">
        <v>56</v>
      </c>
      <c r="T2" s="6" t="s">
        <v>34</v>
      </c>
      <c r="U2" s="6" t="s">
        <v>138</v>
      </c>
      <c r="V2" s="6" t="s">
        <v>89</v>
      </c>
      <c r="W2" s="13" t="s">
        <v>108</v>
      </c>
    </row>
    <row r="3" spans="1:23" ht="19.5" customHeight="1" x14ac:dyDescent="0.15">
      <c r="A3" s="5" t="s">
        <v>87</v>
      </c>
      <c r="B3" s="7">
        <f t="shared" ref="B3:B42" si="0">SUM(C3:D3)</f>
        <v>683</v>
      </c>
      <c r="C3" s="5">
        <v>349</v>
      </c>
      <c r="D3" s="5">
        <v>334</v>
      </c>
      <c r="E3" s="14">
        <v>332</v>
      </c>
      <c r="G3" s="5" t="s">
        <v>52</v>
      </c>
      <c r="H3" s="5">
        <f t="shared" ref="H3:H42" si="1">SUM(I3:J3)</f>
        <v>1618</v>
      </c>
      <c r="I3" s="5">
        <v>791</v>
      </c>
      <c r="J3" s="5">
        <v>827</v>
      </c>
      <c r="K3" s="14">
        <v>766</v>
      </c>
      <c r="M3" s="5" t="s">
        <v>81</v>
      </c>
      <c r="N3" s="5">
        <f t="shared" ref="N3:N42" si="2">SUM(O3:P3)</f>
        <v>11</v>
      </c>
      <c r="O3" s="5">
        <v>5</v>
      </c>
      <c r="P3" s="5">
        <v>6</v>
      </c>
      <c r="Q3" s="14">
        <v>5</v>
      </c>
      <c r="S3" s="5" t="s">
        <v>28</v>
      </c>
      <c r="T3" s="5">
        <f t="shared" ref="T3:T12" si="3">SUM(U3:V3)</f>
        <v>1277</v>
      </c>
      <c r="U3" s="5">
        <v>648</v>
      </c>
      <c r="V3" s="5">
        <v>629</v>
      </c>
      <c r="W3" s="14">
        <v>446</v>
      </c>
    </row>
    <row r="4" spans="1:23" ht="19.5" customHeight="1" x14ac:dyDescent="0.15">
      <c r="A4" s="5" t="s">
        <v>45</v>
      </c>
      <c r="B4" s="5">
        <f t="shared" si="0"/>
        <v>877</v>
      </c>
      <c r="C4" s="5">
        <v>447</v>
      </c>
      <c r="D4" s="5">
        <v>430</v>
      </c>
      <c r="E4" s="14">
        <v>413</v>
      </c>
      <c r="G4" s="5" t="s">
        <v>109</v>
      </c>
      <c r="H4" s="5">
        <f t="shared" si="1"/>
        <v>1558</v>
      </c>
      <c r="I4" s="5">
        <v>754</v>
      </c>
      <c r="J4" s="5">
        <v>804</v>
      </c>
      <c r="K4" s="14">
        <v>735</v>
      </c>
      <c r="M4" s="5" t="s">
        <v>116</v>
      </c>
      <c r="N4" s="5">
        <f t="shared" si="2"/>
        <v>1703</v>
      </c>
      <c r="O4" s="5">
        <v>813</v>
      </c>
      <c r="P4" s="5">
        <v>890</v>
      </c>
      <c r="Q4" s="14">
        <v>882</v>
      </c>
      <c r="S4" s="5" t="s">
        <v>10</v>
      </c>
      <c r="T4" s="5">
        <f t="shared" si="3"/>
        <v>946</v>
      </c>
      <c r="U4" s="5">
        <v>470</v>
      </c>
      <c r="V4" s="5">
        <v>476</v>
      </c>
      <c r="W4" s="14">
        <v>404</v>
      </c>
    </row>
    <row r="5" spans="1:23" ht="19.5" customHeight="1" x14ac:dyDescent="0.15">
      <c r="A5" s="5" t="s">
        <v>128</v>
      </c>
      <c r="B5" s="5">
        <f t="shared" si="0"/>
        <v>272</v>
      </c>
      <c r="C5" s="5">
        <v>130</v>
      </c>
      <c r="D5" s="5">
        <v>142</v>
      </c>
      <c r="E5" s="14">
        <v>135</v>
      </c>
      <c r="G5" s="5" t="s">
        <v>38</v>
      </c>
      <c r="H5" s="5">
        <f t="shared" si="1"/>
        <v>958</v>
      </c>
      <c r="I5" s="5">
        <v>472</v>
      </c>
      <c r="J5" s="5">
        <v>486</v>
      </c>
      <c r="K5" s="14">
        <v>403</v>
      </c>
      <c r="M5" s="5" t="s">
        <v>49</v>
      </c>
      <c r="N5" s="5">
        <f t="shared" si="2"/>
        <v>1107</v>
      </c>
      <c r="O5" s="5">
        <v>560</v>
      </c>
      <c r="P5" s="5">
        <v>547</v>
      </c>
      <c r="Q5" s="14">
        <v>558</v>
      </c>
      <c r="S5" s="5" t="s">
        <v>59</v>
      </c>
      <c r="T5" s="5">
        <f t="shared" si="3"/>
        <v>1208</v>
      </c>
      <c r="U5" s="5">
        <v>586</v>
      </c>
      <c r="V5" s="5">
        <v>622</v>
      </c>
      <c r="W5" s="14">
        <v>434</v>
      </c>
    </row>
    <row r="6" spans="1:23" ht="19.5" customHeight="1" x14ac:dyDescent="0.15">
      <c r="A6" s="5" t="s">
        <v>99</v>
      </c>
      <c r="B6" s="5">
        <f t="shared" si="0"/>
        <v>304</v>
      </c>
      <c r="C6" s="5">
        <v>161</v>
      </c>
      <c r="D6" s="5">
        <v>143</v>
      </c>
      <c r="E6" s="14">
        <v>174</v>
      </c>
      <c r="G6" s="5" t="s">
        <v>98</v>
      </c>
      <c r="H6" s="5">
        <f t="shared" si="1"/>
        <v>435</v>
      </c>
      <c r="I6" s="5">
        <v>204</v>
      </c>
      <c r="J6" s="5">
        <v>231</v>
      </c>
      <c r="K6" s="14">
        <v>185</v>
      </c>
      <c r="M6" s="5" t="s">
        <v>82</v>
      </c>
      <c r="N6" s="5">
        <f t="shared" si="2"/>
        <v>621</v>
      </c>
      <c r="O6" s="5">
        <v>313</v>
      </c>
      <c r="P6" s="5">
        <v>308</v>
      </c>
      <c r="Q6" s="14">
        <v>261</v>
      </c>
      <c r="S6" s="5" t="s">
        <v>70</v>
      </c>
      <c r="T6" s="5">
        <f t="shared" si="3"/>
        <v>1668</v>
      </c>
      <c r="U6" s="5">
        <v>835</v>
      </c>
      <c r="V6" s="5">
        <v>833</v>
      </c>
      <c r="W6" s="14">
        <v>587</v>
      </c>
    </row>
    <row r="7" spans="1:23" ht="19.5" customHeight="1" x14ac:dyDescent="0.15">
      <c r="A7" s="5" t="s">
        <v>125</v>
      </c>
      <c r="B7" s="5">
        <f t="shared" si="0"/>
        <v>1114</v>
      </c>
      <c r="C7" s="5">
        <v>546</v>
      </c>
      <c r="D7" s="5">
        <v>568</v>
      </c>
      <c r="E7" s="14">
        <v>497</v>
      </c>
      <c r="G7" s="5" t="s">
        <v>104</v>
      </c>
      <c r="H7" s="5">
        <f t="shared" si="1"/>
        <v>376</v>
      </c>
      <c r="I7" s="5">
        <v>186</v>
      </c>
      <c r="J7" s="5">
        <v>190</v>
      </c>
      <c r="K7" s="14">
        <v>159</v>
      </c>
      <c r="M7" s="21" t="s">
        <v>47</v>
      </c>
      <c r="N7" s="5">
        <f t="shared" si="2"/>
        <v>808</v>
      </c>
      <c r="O7" s="5">
        <v>400</v>
      </c>
      <c r="P7" s="5">
        <v>408</v>
      </c>
      <c r="Q7" s="14">
        <v>362</v>
      </c>
      <c r="S7" s="5" t="s">
        <v>25</v>
      </c>
      <c r="T7" s="5">
        <f t="shared" si="3"/>
        <v>681</v>
      </c>
      <c r="U7" s="5">
        <v>332</v>
      </c>
      <c r="V7" s="5">
        <v>349</v>
      </c>
      <c r="W7" s="14">
        <v>273</v>
      </c>
    </row>
    <row r="8" spans="1:23" ht="19.5" customHeight="1" x14ac:dyDescent="0.15">
      <c r="A8" s="5" t="s">
        <v>76</v>
      </c>
      <c r="B8" s="5">
        <f t="shared" si="0"/>
        <v>697</v>
      </c>
      <c r="C8" s="5">
        <v>369</v>
      </c>
      <c r="D8" s="5">
        <v>328</v>
      </c>
      <c r="E8" s="14">
        <v>398</v>
      </c>
      <c r="G8" s="5" t="s">
        <v>44</v>
      </c>
      <c r="H8" s="5">
        <f t="shared" si="1"/>
        <v>570</v>
      </c>
      <c r="I8" s="5">
        <v>286</v>
      </c>
      <c r="J8" s="5">
        <v>284</v>
      </c>
      <c r="K8" s="14">
        <v>255</v>
      </c>
      <c r="M8" s="5" t="s">
        <v>95</v>
      </c>
      <c r="N8" s="5">
        <f t="shared" si="2"/>
        <v>356</v>
      </c>
      <c r="O8" s="5">
        <v>151</v>
      </c>
      <c r="P8" s="5">
        <v>205</v>
      </c>
      <c r="Q8" s="14">
        <v>165</v>
      </c>
      <c r="S8" s="5" t="s">
        <v>55</v>
      </c>
      <c r="T8" s="5">
        <f t="shared" si="3"/>
        <v>509</v>
      </c>
      <c r="U8" s="5">
        <v>253</v>
      </c>
      <c r="V8" s="5">
        <v>256</v>
      </c>
      <c r="W8" s="14">
        <v>182</v>
      </c>
    </row>
    <row r="9" spans="1:23" ht="19.5" customHeight="1" x14ac:dyDescent="0.15">
      <c r="A9" s="5" t="s">
        <v>120</v>
      </c>
      <c r="B9" s="5">
        <f t="shared" si="0"/>
        <v>293</v>
      </c>
      <c r="C9" s="5">
        <v>152</v>
      </c>
      <c r="D9" s="5">
        <v>141</v>
      </c>
      <c r="E9" s="14">
        <v>138</v>
      </c>
      <c r="G9" s="5" t="s">
        <v>107</v>
      </c>
      <c r="H9" s="5">
        <f t="shared" si="1"/>
        <v>449</v>
      </c>
      <c r="I9" s="5">
        <v>236</v>
      </c>
      <c r="J9" s="5">
        <v>213</v>
      </c>
      <c r="K9" s="14">
        <v>216</v>
      </c>
      <c r="M9" s="5" t="s">
        <v>1</v>
      </c>
      <c r="N9" s="5">
        <f t="shared" si="2"/>
        <v>425</v>
      </c>
      <c r="O9" s="5">
        <v>208</v>
      </c>
      <c r="P9" s="5">
        <v>217</v>
      </c>
      <c r="Q9" s="14">
        <v>164</v>
      </c>
      <c r="S9" s="5" t="s">
        <v>31</v>
      </c>
      <c r="T9" s="5">
        <f t="shared" si="3"/>
        <v>671</v>
      </c>
      <c r="U9" s="5">
        <v>326</v>
      </c>
      <c r="V9" s="5">
        <v>345</v>
      </c>
      <c r="W9" s="14">
        <v>215</v>
      </c>
    </row>
    <row r="10" spans="1:23" ht="19.5" customHeight="1" x14ac:dyDescent="0.15">
      <c r="A10" s="5" t="s">
        <v>27</v>
      </c>
      <c r="B10" s="5">
        <f t="shared" si="0"/>
        <v>483</v>
      </c>
      <c r="C10" s="5">
        <v>251</v>
      </c>
      <c r="D10" s="5">
        <v>232</v>
      </c>
      <c r="E10" s="14">
        <v>229</v>
      </c>
      <c r="G10" s="5" t="s">
        <v>124</v>
      </c>
      <c r="H10" s="5">
        <f t="shared" si="1"/>
        <v>361</v>
      </c>
      <c r="I10" s="5">
        <v>171</v>
      </c>
      <c r="J10" s="5">
        <v>190</v>
      </c>
      <c r="K10" s="14">
        <v>181</v>
      </c>
      <c r="M10" s="5" t="s">
        <v>7</v>
      </c>
      <c r="N10" s="5">
        <f t="shared" si="2"/>
        <v>800</v>
      </c>
      <c r="O10" s="5">
        <v>378</v>
      </c>
      <c r="P10" s="5">
        <v>422</v>
      </c>
      <c r="Q10" s="14">
        <v>317</v>
      </c>
      <c r="S10" s="5" t="s">
        <v>96</v>
      </c>
      <c r="T10" s="5">
        <f t="shared" si="3"/>
        <v>481</v>
      </c>
      <c r="U10" s="5">
        <v>255</v>
      </c>
      <c r="V10" s="5">
        <v>226</v>
      </c>
      <c r="W10" s="14">
        <v>152</v>
      </c>
    </row>
    <row r="11" spans="1:23" ht="19.5" customHeight="1" x14ac:dyDescent="0.15">
      <c r="A11" s="5" t="s">
        <v>94</v>
      </c>
      <c r="B11" s="5">
        <f t="shared" si="0"/>
        <v>422</v>
      </c>
      <c r="C11" s="5">
        <v>211</v>
      </c>
      <c r="D11" s="5">
        <v>211</v>
      </c>
      <c r="E11" s="14">
        <v>212</v>
      </c>
      <c r="G11" s="5" t="s">
        <v>48</v>
      </c>
      <c r="H11" s="5">
        <f t="shared" si="1"/>
        <v>983</v>
      </c>
      <c r="I11" s="5">
        <v>482</v>
      </c>
      <c r="J11" s="5">
        <v>501</v>
      </c>
      <c r="K11" s="14">
        <v>429</v>
      </c>
      <c r="M11" s="5" t="s">
        <v>39</v>
      </c>
      <c r="N11" s="5">
        <f t="shared" si="2"/>
        <v>172</v>
      </c>
      <c r="O11" s="5">
        <v>82</v>
      </c>
      <c r="P11" s="5">
        <v>90</v>
      </c>
      <c r="Q11" s="14">
        <v>62</v>
      </c>
      <c r="S11" s="5" t="s">
        <v>66</v>
      </c>
      <c r="T11" s="5">
        <f t="shared" si="3"/>
        <v>396</v>
      </c>
      <c r="U11" s="5">
        <v>201</v>
      </c>
      <c r="V11" s="5">
        <v>195</v>
      </c>
      <c r="W11" s="14">
        <v>125</v>
      </c>
    </row>
    <row r="12" spans="1:23" ht="19.5" customHeight="1" x14ac:dyDescent="0.15">
      <c r="A12" s="5" t="s">
        <v>11</v>
      </c>
      <c r="B12" s="5">
        <f t="shared" si="0"/>
        <v>316</v>
      </c>
      <c r="C12" s="5">
        <v>153</v>
      </c>
      <c r="D12" s="5">
        <v>163</v>
      </c>
      <c r="E12" s="14">
        <v>193</v>
      </c>
      <c r="G12" s="5" t="s">
        <v>132</v>
      </c>
      <c r="H12" s="5">
        <f t="shared" si="1"/>
        <v>560</v>
      </c>
      <c r="I12" s="5">
        <v>270</v>
      </c>
      <c r="J12" s="5">
        <v>290</v>
      </c>
      <c r="K12" s="14">
        <v>274</v>
      </c>
      <c r="M12" s="5" t="s">
        <v>63</v>
      </c>
      <c r="N12" s="5">
        <f t="shared" si="2"/>
        <v>144</v>
      </c>
      <c r="O12" s="5">
        <v>73</v>
      </c>
      <c r="P12" s="5">
        <v>71</v>
      </c>
      <c r="Q12" s="14">
        <v>55</v>
      </c>
      <c r="S12" s="21" t="s">
        <v>33</v>
      </c>
      <c r="T12" s="5">
        <f t="shared" si="3"/>
        <v>265</v>
      </c>
      <c r="U12" s="21">
        <v>142</v>
      </c>
      <c r="V12" s="21">
        <v>123</v>
      </c>
      <c r="W12" s="22">
        <v>82</v>
      </c>
    </row>
    <row r="13" spans="1:23" ht="19.5" customHeight="1" x14ac:dyDescent="0.15">
      <c r="A13" s="5" t="s">
        <v>114</v>
      </c>
      <c r="B13" s="5">
        <f t="shared" si="0"/>
        <v>796</v>
      </c>
      <c r="C13" s="5">
        <v>396</v>
      </c>
      <c r="D13" s="5">
        <v>400</v>
      </c>
      <c r="E13" s="14">
        <v>374</v>
      </c>
      <c r="G13" s="5" t="s">
        <v>86</v>
      </c>
      <c r="H13" s="5">
        <f t="shared" si="1"/>
        <v>576</v>
      </c>
      <c r="I13" s="5">
        <v>295</v>
      </c>
      <c r="J13" s="5">
        <v>281</v>
      </c>
      <c r="K13" s="14">
        <v>252</v>
      </c>
      <c r="M13" s="5" t="s">
        <v>21</v>
      </c>
      <c r="N13" s="5">
        <f t="shared" si="2"/>
        <v>249</v>
      </c>
      <c r="O13" s="5">
        <v>118</v>
      </c>
      <c r="P13" s="5">
        <v>131</v>
      </c>
      <c r="Q13" s="14">
        <v>94</v>
      </c>
      <c r="S13" s="19" t="s">
        <v>23</v>
      </c>
      <c r="T13" s="20">
        <f>SUM(T3:T12,N8:N42)</f>
        <v>31959</v>
      </c>
      <c r="U13" s="20">
        <f>SUM(U3:U12,O8:O42)</f>
        <v>15683</v>
      </c>
      <c r="V13" s="20">
        <f>SUM(V3:V12,P8:P42)</f>
        <v>16276</v>
      </c>
      <c r="W13" s="20">
        <f>SUM(W3:W12,Q8:Q42)</f>
        <v>13376</v>
      </c>
    </row>
    <row r="14" spans="1:23" ht="19.5" customHeight="1" x14ac:dyDescent="0.15">
      <c r="A14" s="5" t="s">
        <v>78</v>
      </c>
      <c r="B14" s="5">
        <f t="shared" si="0"/>
        <v>776</v>
      </c>
      <c r="C14" s="5">
        <v>391</v>
      </c>
      <c r="D14" s="5">
        <v>385</v>
      </c>
      <c r="E14" s="14">
        <v>374</v>
      </c>
      <c r="G14" s="5" t="s">
        <v>130</v>
      </c>
      <c r="H14" s="5">
        <f t="shared" si="1"/>
        <v>576</v>
      </c>
      <c r="I14" s="5">
        <v>279</v>
      </c>
      <c r="J14" s="5">
        <v>297</v>
      </c>
      <c r="K14" s="14">
        <v>237</v>
      </c>
      <c r="M14" s="5" t="s">
        <v>80</v>
      </c>
      <c r="N14" s="5">
        <f t="shared" si="2"/>
        <v>2698</v>
      </c>
      <c r="O14" s="5">
        <v>1337</v>
      </c>
      <c r="P14" s="5">
        <v>1361</v>
      </c>
      <c r="Q14" s="14">
        <v>1141</v>
      </c>
    </row>
    <row r="15" spans="1:23" ht="19.5" customHeight="1" x14ac:dyDescent="0.15">
      <c r="A15" s="5" t="s">
        <v>135</v>
      </c>
      <c r="B15" s="5">
        <f t="shared" si="0"/>
        <v>563</v>
      </c>
      <c r="C15" s="5">
        <v>275</v>
      </c>
      <c r="D15" s="5">
        <v>288</v>
      </c>
      <c r="E15" s="14">
        <v>261</v>
      </c>
      <c r="G15" s="5" t="s">
        <v>91</v>
      </c>
      <c r="H15" s="5">
        <f t="shared" si="1"/>
        <v>126</v>
      </c>
      <c r="I15" s="5">
        <v>63</v>
      </c>
      <c r="J15" s="5">
        <v>63</v>
      </c>
      <c r="K15" s="14">
        <v>53</v>
      </c>
      <c r="M15" s="5" t="s">
        <v>134</v>
      </c>
      <c r="N15" s="5">
        <f t="shared" si="2"/>
        <v>3100</v>
      </c>
      <c r="O15" s="5">
        <v>1513</v>
      </c>
      <c r="P15" s="5">
        <v>1587</v>
      </c>
      <c r="Q15" s="14">
        <v>1340</v>
      </c>
    </row>
    <row r="16" spans="1:23" ht="19.5" customHeight="1" x14ac:dyDescent="0.15">
      <c r="A16" s="5" t="s">
        <v>71</v>
      </c>
      <c r="B16" s="5">
        <f t="shared" si="0"/>
        <v>819</v>
      </c>
      <c r="C16" s="5">
        <v>416</v>
      </c>
      <c r="D16" s="5">
        <v>403</v>
      </c>
      <c r="E16" s="14">
        <v>381</v>
      </c>
      <c r="G16" s="5" t="s">
        <v>57</v>
      </c>
      <c r="H16" s="5">
        <f t="shared" si="1"/>
        <v>30</v>
      </c>
      <c r="I16" s="5">
        <v>14</v>
      </c>
      <c r="J16" s="5">
        <v>16</v>
      </c>
      <c r="K16" s="14">
        <v>16</v>
      </c>
      <c r="M16" s="5" t="s">
        <v>115</v>
      </c>
      <c r="N16" s="5">
        <f t="shared" si="2"/>
        <v>400</v>
      </c>
      <c r="O16" s="5">
        <v>186</v>
      </c>
      <c r="P16" s="5">
        <v>214</v>
      </c>
      <c r="Q16" s="14">
        <v>207</v>
      </c>
      <c r="S16" s="24" t="s">
        <v>29</v>
      </c>
      <c r="T16" s="25">
        <f>SUM(U16:V16)</f>
        <v>107615</v>
      </c>
      <c r="U16" s="25">
        <f>SUM(I43,U13)</f>
        <v>53168</v>
      </c>
      <c r="V16" s="25">
        <f>SUM(J43,V13)</f>
        <v>54447</v>
      </c>
      <c r="W16" s="26">
        <f>SUM(K43,W13)</f>
        <v>48242</v>
      </c>
    </row>
    <row r="17" spans="1:17" s="3" customFormat="1" ht="19.5" customHeight="1" x14ac:dyDescent="0.15">
      <c r="A17" s="5" t="s">
        <v>69</v>
      </c>
      <c r="B17" s="5">
        <f t="shared" si="0"/>
        <v>0</v>
      </c>
      <c r="C17" s="5">
        <v>0</v>
      </c>
      <c r="D17" s="3">
        <v>0</v>
      </c>
      <c r="E17" s="14">
        <v>0</v>
      </c>
      <c r="G17" s="5" t="s">
        <v>2</v>
      </c>
      <c r="H17" s="5">
        <f t="shared" si="1"/>
        <v>3335</v>
      </c>
      <c r="I17" s="5">
        <v>1659</v>
      </c>
      <c r="J17" s="5">
        <v>1676</v>
      </c>
      <c r="K17" s="14">
        <v>1371</v>
      </c>
      <c r="M17" s="5" t="s">
        <v>121</v>
      </c>
      <c r="N17" s="5">
        <f t="shared" si="2"/>
        <v>5864</v>
      </c>
      <c r="O17" s="5">
        <v>2847</v>
      </c>
      <c r="P17" s="5">
        <v>3017</v>
      </c>
      <c r="Q17" s="14">
        <v>2831</v>
      </c>
    </row>
    <row r="18" spans="1:17" s="3" customFormat="1" ht="19.5" customHeight="1" x14ac:dyDescent="0.15">
      <c r="A18" s="5" t="s">
        <v>64</v>
      </c>
      <c r="B18" s="5">
        <f t="shared" si="0"/>
        <v>647</v>
      </c>
      <c r="C18" s="5">
        <v>347</v>
      </c>
      <c r="D18" s="5">
        <v>300</v>
      </c>
      <c r="E18" s="14">
        <v>357</v>
      </c>
      <c r="G18" s="5" t="s">
        <v>50</v>
      </c>
      <c r="H18" s="5">
        <f t="shared" si="1"/>
        <v>1920</v>
      </c>
      <c r="I18" s="5">
        <v>972</v>
      </c>
      <c r="J18" s="5">
        <v>948</v>
      </c>
      <c r="K18" s="14">
        <v>843</v>
      </c>
      <c r="M18" s="5" t="s">
        <v>101</v>
      </c>
      <c r="N18" s="5">
        <f t="shared" si="2"/>
        <v>160</v>
      </c>
      <c r="O18" s="5">
        <v>68</v>
      </c>
      <c r="P18" s="5">
        <v>92</v>
      </c>
      <c r="Q18" s="14">
        <v>55</v>
      </c>
    </row>
    <row r="19" spans="1:17" s="3" customFormat="1" ht="19.5" customHeight="1" x14ac:dyDescent="0.15">
      <c r="A19" s="5" t="s">
        <v>97</v>
      </c>
      <c r="B19" s="5">
        <f t="shared" si="0"/>
        <v>1274</v>
      </c>
      <c r="C19" s="5">
        <v>645</v>
      </c>
      <c r="D19" s="5">
        <v>629</v>
      </c>
      <c r="E19" s="14">
        <v>608</v>
      </c>
      <c r="G19" s="5" t="s">
        <v>67</v>
      </c>
      <c r="H19" s="5">
        <f t="shared" si="1"/>
        <v>744</v>
      </c>
      <c r="I19" s="5">
        <v>383</v>
      </c>
      <c r="J19" s="5">
        <v>361</v>
      </c>
      <c r="K19" s="14">
        <v>308</v>
      </c>
      <c r="M19" s="5" t="s">
        <v>127</v>
      </c>
      <c r="N19" s="5">
        <f t="shared" si="2"/>
        <v>175</v>
      </c>
      <c r="O19" s="5">
        <v>84</v>
      </c>
      <c r="P19" s="5">
        <v>91</v>
      </c>
      <c r="Q19" s="14">
        <v>54</v>
      </c>
    </row>
    <row r="20" spans="1:17" s="3" customFormat="1" ht="19.5" customHeight="1" x14ac:dyDescent="0.15">
      <c r="A20" s="5" t="s">
        <v>41</v>
      </c>
      <c r="B20" s="5">
        <f t="shared" si="0"/>
        <v>820</v>
      </c>
      <c r="C20" s="5">
        <v>401</v>
      </c>
      <c r="D20" s="5">
        <v>419</v>
      </c>
      <c r="E20" s="14">
        <v>337</v>
      </c>
      <c r="G20" s="5" t="s">
        <v>74</v>
      </c>
      <c r="H20" s="5">
        <f t="shared" si="1"/>
        <v>295</v>
      </c>
      <c r="I20" s="5">
        <v>172</v>
      </c>
      <c r="J20" s="5">
        <v>123</v>
      </c>
      <c r="K20" s="14">
        <v>170</v>
      </c>
      <c r="M20" s="5" t="s">
        <v>84</v>
      </c>
      <c r="N20" s="5">
        <f t="shared" si="2"/>
        <v>487</v>
      </c>
      <c r="O20" s="5">
        <v>232</v>
      </c>
      <c r="P20" s="5">
        <v>255</v>
      </c>
      <c r="Q20" s="14">
        <v>190</v>
      </c>
    </row>
    <row r="21" spans="1:17" s="3" customFormat="1" ht="19.5" customHeight="1" x14ac:dyDescent="0.15">
      <c r="A21" s="5" t="s">
        <v>17</v>
      </c>
      <c r="B21" s="5">
        <f t="shared" si="0"/>
        <v>194</v>
      </c>
      <c r="C21" s="5">
        <v>95</v>
      </c>
      <c r="D21" s="3">
        <v>99</v>
      </c>
      <c r="E21" s="14">
        <v>92</v>
      </c>
      <c r="G21" s="5" t="s">
        <v>9</v>
      </c>
      <c r="H21" s="5">
        <f t="shared" si="1"/>
        <v>304</v>
      </c>
      <c r="I21" s="5">
        <v>152</v>
      </c>
      <c r="J21" s="5">
        <v>152</v>
      </c>
      <c r="K21" s="14">
        <v>130</v>
      </c>
      <c r="M21" s="5" t="s">
        <v>68</v>
      </c>
      <c r="N21" s="5">
        <f t="shared" si="2"/>
        <v>118</v>
      </c>
      <c r="O21" s="5">
        <v>59</v>
      </c>
      <c r="P21" s="5">
        <v>59</v>
      </c>
      <c r="Q21" s="14">
        <v>47</v>
      </c>
    </row>
    <row r="22" spans="1:17" s="3" customFormat="1" ht="19.5" customHeight="1" x14ac:dyDescent="0.15">
      <c r="A22" s="5" t="s">
        <v>14</v>
      </c>
      <c r="B22" s="5">
        <f t="shared" si="0"/>
        <v>432</v>
      </c>
      <c r="C22" s="10">
        <v>213</v>
      </c>
      <c r="D22" s="3">
        <v>219</v>
      </c>
      <c r="E22" s="14">
        <v>187</v>
      </c>
      <c r="G22" s="5" t="s">
        <v>30</v>
      </c>
      <c r="H22" s="5">
        <f t="shared" si="1"/>
        <v>2051</v>
      </c>
      <c r="I22" s="5">
        <v>993</v>
      </c>
      <c r="J22" s="5">
        <v>1058</v>
      </c>
      <c r="K22" s="14">
        <v>903</v>
      </c>
      <c r="M22" s="5" t="s">
        <v>106</v>
      </c>
      <c r="N22" s="5">
        <f t="shared" si="2"/>
        <v>243</v>
      </c>
      <c r="O22" s="5">
        <v>115</v>
      </c>
      <c r="P22" s="5">
        <v>128</v>
      </c>
      <c r="Q22" s="14">
        <v>96</v>
      </c>
    </row>
    <row r="23" spans="1:17" s="3" customFormat="1" ht="19.5" customHeight="1" x14ac:dyDescent="0.15">
      <c r="A23" s="5" t="s">
        <v>62</v>
      </c>
      <c r="B23" s="5">
        <f t="shared" si="0"/>
        <v>811</v>
      </c>
      <c r="C23" s="5">
        <v>399</v>
      </c>
      <c r="D23" s="5">
        <v>412</v>
      </c>
      <c r="E23" s="14">
        <v>358</v>
      </c>
      <c r="G23" s="5" t="s">
        <v>139</v>
      </c>
      <c r="H23" s="5">
        <f t="shared" si="1"/>
        <v>2818</v>
      </c>
      <c r="I23" s="5">
        <v>1379</v>
      </c>
      <c r="J23" s="5">
        <v>1439</v>
      </c>
      <c r="K23" s="14">
        <v>1235</v>
      </c>
      <c r="M23" s="5" t="s">
        <v>111</v>
      </c>
      <c r="N23" s="5">
        <f t="shared" si="2"/>
        <v>1655</v>
      </c>
      <c r="O23" s="5">
        <v>796</v>
      </c>
      <c r="P23" s="5">
        <v>859</v>
      </c>
      <c r="Q23" s="14">
        <v>742</v>
      </c>
    </row>
    <row r="24" spans="1:17" s="3" customFormat="1" ht="19.5" customHeight="1" x14ac:dyDescent="0.15">
      <c r="A24" s="5" t="s">
        <v>53</v>
      </c>
      <c r="B24" s="5">
        <f t="shared" si="0"/>
        <v>230</v>
      </c>
      <c r="C24" s="5">
        <v>104</v>
      </c>
      <c r="D24" s="5">
        <v>126</v>
      </c>
      <c r="E24" s="14">
        <v>99</v>
      </c>
      <c r="G24" s="5" t="s">
        <v>90</v>
      </c>
      <c r="H24" s="5">
        <f t="shared" si="1"/>
        <v>618</v>
      </c>
      <c r="I24" s="5">
        <v>312</v>
      </c>
      <c r="J24" s="5">
        <v>306</v>
      </c>
      <c r="K24" s="14">
        <v>247</v>
      </c>
      <c r="M24" s="5" t="s">
        <v>37</v>
      </c>
      <c r="N24" s="5">
        <f t="shared" si="2"/>
        <v>237</v>
      </c>
      <c r="O24" s="5">
        <v>117</v>
      </c>
      <c r="P24" s="5">
        <v>120</v>
      </c>
      <c r="Q24" s="14">
        <v>90</v>
      </c>
    </row>
    <row r="25" spans="1:17" s="3" customFormat="1" ht="19.5" customHeight="1" x14ac:dyDescent="0.15">
      <c r="A25" s="5" t="s">
        <v>35</v>
      </c>
      <c r="B25" s="5">
        <f t="shared" si="0"/>
        <v>574</v>
      </c>
      <c r="C25" s="5">
        <v>286</v>
      </c>
      <c r="D25" s="5">
        <v>288</v>
      </c>
      <c r="E25" s="14">
        <v>266</v>
      </c>
      <c r="G25" s="5" t="s">
        <v>40</v>
      </c>
      <c r="H25" s="5">
        <f t="shared" si="1"/>
        <v>2409</v>
      </c>
      <c r="I25" s="5">
        <v>1166</v>
      </c>
      <c r="J25" s="5">
        <v>1243</v>
      </c>
      <c r="K25" s="14">
        <v>988</v>
      </c>
      <c r="M25" s="5" t="s">
        <v>43</v>
      </c>
      <c r="N25" s="5">
        <f t="shared" si="2"/>
        <v>113</v>
      </c>
      <c r="O25" s="5">
        <v>53</v>
      </c>
      <c r="P25" s="5">
        <v>60</v>
      </c>
      <c r="Q25" s="14">
        <v>46</v>
      </c>
    </row>
    <row r="26" spans="1:17" s="3" customFormat="1" ht="19.5" customHeight="1" x14ac:dyDescent="0.15">
      <c r="A26" s="5" t="s">
        <v>13</v>
      </c>
      <c r="B26" s="5">
        <f t="shared" si="0"/>
        <v>1402</v>
      </c>
      <c r="C26" s="5">
        <v>688</v>
      </c>
      <c r="D26" s="5">
        <v>714</v>
      </c>
      <c r="E26" s="14">
        <v>670</v>
      </c>
      <c r="G26" s="5" t="s">
        <v>65</v>
      </c>
      <c r="H26" s="5">
        <f t="shared" si="1"/>
        <v>1489</v>
      </c>
      <c r="I26" s="5">
        <v>766</v>
      </c>
      <c r="J26" s="5">
        <v>723</v>
      </c>
      <c r="K26" s="14">
        <v>692</v>
      </c>
      <c r="M26" s="5" t="s">
        <v>83</v>
      </c>
      <c r="N26" s="5">
        <f t="shared" si="2"/>
        <v>115</v>
      </c>
      <c r="O26" s="5">
        <v>60</v>
      </c>
      <c r="P26" s="5">
        <v>55</v>
      </c>
      <c r="Q26" s="14">
        <v>41</v>
      </c>
    </row>
    <row r="27" spans="1:17" s="3" customFormat="1" ht="19.5" customHeight="1" x14ac:dyDescent="0.15">
      <c r="A27" s="5" t="s">
        <v>18</v>
      </c>
      <c r="B27" s="5">
        <f t="shared" si="0"/>
        <v>612</v>
      </c>
      <c r="C27" s="5">
        <v>301</v>
      </c>
      <c r="D27" s="5">
        <v>311</v>
      </c>
      <c r="E27" s="14">
        <v>265</v>
      </c>
      <c r="G27" s="5" t="s">
        <v>5</v>
      </c>
      <c r="H27" s="5">
        <f t="shared" si="1"/>
        <v>3493</v>
      </c>
      <c r="I27" s="5">
        <v>1739</v>
      </c>
      <c r="J27" s="5">
        <v>1754</v>
      </c>
      <c r="K27" s="14">
        <v>1498</v>
      </c>
      <c r="M27" s="5" t="s">
        <v>22</v>
      </c>
      <c r="N27" s="5">
        <f t="shared" si="2"/>
        <v>220</v>
      </c>
      <c r="O27" s="5">
        <v>106</v>
      </c>
      <c r="P27" s="5">
        <v>114</v>
      </c>
      <c r="Q27" s="14">
        <v>90</v>
      </c>
    </row>
    <row r="28" spans="1:17" s="3" customFormat="1" ht="19.5" customHeight="1" x14ac:dyDescent="0.15">
      <c r="A28" s="5" t="s">
        <v>73</v>
      </c>
      <c r="B28" s="5">
        <f t="shared" si="0"/>
        <v>2538</v>
      </c>
      <c r="C28" s="5">
        <v>1259</v>
      </c>
      <c r="D28" s="5">
        <v>1279</v>
      </c>
      <c r="E28" s="14">
        <v>1252</v>
      </c>
      <c r="G28" s="18" t="s">
        <v>113</v>
      </c>
      <c r="H28" s="5">
        <f t="shared" si="1"/>
        <v>458</v>
      </c>
      <c r="I28" s="5">
        <v>216</v>
      </c>
      <c r="J28" s="5">
        <v>242</v>
      </c>
      <c r="K28" s="14">
        <v>163</v>
      </c>
      <c r="M28" s="5" t="s">
        <v>26</v>
      </c>
      <c r="N28" s="5">
        <f t="shared" si="2"/>
        <v>547</v>
      </c>
      <c r="O28" s="5">
        <v>288</v>
      </c>
      <c r="P28" s="5">
        <v>259</v>
      </c>
      <c r="Q28" s="14">
        <v>207</v>
      </c>
    </row>
    <row r="29" spans="1:17" s="3" customFormat="1" ht="19.5" customHeight="1" x14ac:dyDescent="0.15">
      <c r="A29" s="5" t="s">
        <v>8</v>
      </c>
      <c r="B29" s="5">
        <f t="shared" si="0"/>
        <v>666</v>
      </c>
      <c r="C29" s="5">
        <v>344</v>
      </c>
      <c r="D29" s="5">
        <v>322</v>
      </c>
      <c r="E29" s="14">
        <v>339</v>
      </c>
      <c r="G29" s="18" t="s">
        <v>119</v>
      </c>
      <c r="H29" s="5">
        <f t="shared" si="1"/>
        <v>799</v>
      </c>
      <c r="I29" s="5">
        <v>385</v>
      </c>
      <c r="J29" s="5">
        <v>414</v>
      </c>
      <c r="K29" s="14">
        <v>319</v>
      </c>
      <c r="M29" s="5" t="s">
        <v>75</v>
      </c>
      <c r="N29" s="5">
        <f t="shared" si="2"/>
        <v>83</v>
      </c>
      <c r="O29" s="5">
        <v>46</v>
      </c>
      <c r="P29" s="5">
        <v>37</v>
      </c>
      <c r="Q29" s="14">
        <v>33</v>
      </c>
    </row>
    <row r="30" spans="1:17" s="3" customFormat="1" ht="19.5" customHeight="1" x14ac:dyDescent="0.15">
      <c r="A30" s="5" t="s">
        <v>102</v>
      </c>
      <c r="B30" s="5">
        <f t="shared" si="0"/>
        <v>721</v>
      </c>
      <c r="C30" s="5">
        <v>357</v>
      </c>
      <c r="D30" s="5">
        <v>364</v>
      </c>
      <c r="E30" s="14">
        <v>308</v>
      </c>
      <c r="G30" s="18" t="s">
        <v>123</v>
      </c>
      <c r="H30" s="5">
        <f t="shared" si="1"/>
        <v>351</v>
      </c>
      <c r="I30" s="5">
        <v>151</v>
      </c>
      <c r="J30" s="5">
        <v>200</v>
      </c>
      <c r="K30" s="14">
        <v>176</v>
      </c>
      <c r="M30" s="5" t="s">
        <v>46</v>
      </c>
      <c r="N30" s="5">
        <f t="shared" si="2"/>
        <v>145</v>
      </c>
      <c r="O30" s="5">
        <v>65</v>
      </c>
      <c r="P30" s="5">
        <v>80</v>
      </c>
      <c r="Q30" s="14">
        <v>59</v>
      </c>
    </row>
    <row r="31" spans="1:17" s="3" customFormat="1" ht="19.5" customHeight="1" x14ac:dyDescent="0.15">
      <c r="A31" s="5" t="s">
        <v>110</v>
      </c>
      <c r="B31" s="5">
        <f t="shared" si="0"/>
        <v>521</v>
      </c>
      <c r="C31" s="5">
        <v>253</v>
      </c>
      <c r="D31" s="5">
        <v>268</v>
      </c>
      <c r="E31" s="14">
        <v>230</v>
      </c>
      <c r="G31" s="18" t="s">
        <v>118</v>
      </c>
      <c r="H31" s="5">
        <f t="shared" si="1"/>
        <v>608</v>
      </c>
      <c r="I31" s="5">
        <v>303</v>
      </c>
      <c r="J31" s="5">
        <v>305</v>
      </c>
      <c r="K31" s="14">
        <v>234</v>
      </c>
      <c r="M31" s="5" t="s">
        <v>112</v>
      </c>
      <c r="N31" s="5">
        <f t="shared" si="2"/>
        <v>324</v>
      </c>
      <c r="O31" s="5">
        <v>155</v>
      </c>
      <c r="P31" s="5">
        <v>169</v>
      </c>
      <c r="Q31" s="14">
        <v>118</v>
      </c>
    </row>
    <row r="32" spans="1:17" s="3" customFormat="1" ht="19.5" customHeight="1" x14ac:dyDescent="0.15">
      <c r="A32" s="5" t="s">
        <v>131</v>
      </c>
      <c r="B32" s="5">
        <f t="shared" si="0"/>
        <v>1704</v>
      </c>
      <c r="C32" s="5">
        <v>892</v>
      </c>
      <c r="D32" s="5">
        <v>812</v>
      </c>
      <c r="E32" s="14">
        <v>854</v>
      </c>
      <c r="G32" s="18" t="s">
        <v>4</v>
      </c>
      <c r="H32" s="5">
        <f t="shared" si="1"/>
        <v>476</v>
      </c>
      <c r="I32" s="5">
        <v>239</v>
      </c>
      <c r="J32" s="5">
        <v>237</v>
      </c>
      <c r="K32" s="14">
        <v>199</v>
      </c>
      <c r="M32" s="5" t="s">
        <v>12</v>
      </c>
      <c r="N32" s="5">
        <f t="shared" si="2"/>
        <v>415</v>
      </c>
      <c r="O32" s="5">
        <v>204</v>
      </c>
      <c r="P32" s="5">
        <v>211</v>
      </c>
      <c r="Q32" s="14">
        <v>145</v>
      </c>
    </row>
    <row r="33" spans="1:23" ht="19.5" customHeight="1" x14ac:dyDescent="0.15">
      <c r="A33" s="5" t="s">
        <v>61</v>
      </c>
      <c r="B33" s="5">
        <f t="shared" si="0"/>
        <v>629</v>
      </c>
      <c r="C33" s="5">
        <v>303</v>
      </c>
      <c r="D33" s="5">
        <v>326</v>
      </c>
      <c r="E33" s="14">
        <v>302</v>
      </c>
      <c r="G33" s="5" t="s">
        <v>133</v>
      </c>
      <c r="H33" s="5">
        <f t="shared" si="1"/>
        <v>1032</v>
      </c>
      <c r="I33" s="5">
        <v>522</v>
      </c>
      <c r="J33" s="5">
        <v>510</v>
      </c>
      <c r="K33" s="14">
        <v>412</v>
      </c>
      <c r="M33" s="5" t="s">
        <v>24</v>
      </c>
      <c r="N33" s="5">
        <f t="shared" si="2"/>
        <v>209</v>
      </c>
      <c r="O33" s="5">
        <v>101</v>
      </c>
      <c r="P33" s="5">
        <v>108</v>
      </c>
      <c r="Q33" s="14">
        <v>75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5">
        <f t="shared" si="0"/>
        <v>1327</v>
      </c>
      <c r="C34" s="5">
        <v>654</v>
      </c>
      <c r="D34" s="5">
        <v>673</v>
      </c>
      <c r="E34" s="14">
        <v>570</v>
      </c>
      <c r="G34" s="5" t="s">
        <v>72</v>
      </c>
      <c r="H34" s="5">
        <f t="shared" si="1"/>
        <v>2084</v>
      </c>
      <c r="I34" s="5">
        <v>985</v>
      </c>
      <c r="J34" s="5">
        <v>1099</v>
      </c>
      <c r="K34" s="14">
        <v>940</v>
      </c>
      <c r="M34" s="5" t="s">
        <v>93</v>
      </c>
      <c r="N34" s="5">
        <f t="shared" si="2"/>
        <v>94</v>
      </c>
      <c r="O34" s="5">
        <v>45</v>
      </c>
      <c r="P34" s="5">
        <v>49</v>
      </c>
      <c r="Q34" s="14">
        <v>38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5">
        <f t="shared" si="0"/>
        <v>801</v>
      </c>
      <c r="C35" s="5">
        <v>390</v>
      </c>
      <c r="D35" s="5">
        <v>411</v>
      </c>
      <c r="E35" s="14">
        <v>360</v>
      </c>
      <c r="G35" s="5" t="s">
        <v>3</v>
      </c>
      <c r="H35" s="5">
        <f t="shared" si="1"/>
        <v>690</v>
      </c>
      <c r="I35" s="5">
        <v>336</v>
      </c>
      <c r="J35" s="5">
        <v>354</v>
      </c>
      <c r="K35" s="14">
        <v>298</v>
      </c>
      <c r="M35" s="5" t="s">
        <v>105</v>
      </c>
      <c r="N35" s="5">
        <f t="shared" si="2"/>
        <v>123</v>
      </c>
      <c r="O35" s="5">
        <v>61</v>
      </c>
      <c r="P35" s="5">
        <v>62</v>
      </c>
      <c r="Q35" s="14">
        <v>44</v>
      </c>
      <c r="S35" s="3"/>
      <c r="T35" s="3"/>
      <c r="U35" s="3"/>
      <c r="V35" s="3"/>
      <c r="W35" s="3"/>
    </row>
    <row r="36" spans="1:23" ht="19.5" customHeight="1" x14ac:dyDescent="0.15">
      <c r="A36" s="5" t="s">
        <v>20</v>
      </c>
      <c r="B36" s="5">
        <f t="shared" si="0"/>
        <v>651</v>
      </c>
      <c r="C36" s="5">
        <v>324</v>
      </c>
      <c r="D36" s="5">
        <v>327</v>
      </c>
      <c r="E36" s="14">
        <v>277</v>
      </c>
      <c r="G36" s="5" t="s">
        <v>88</v>
      </c>
      <c r="H36" s="5">
        <f t="shared" si="1"/>
        <v>77</v>
      </c>
      <c r="I36" s="5">
        <v>35</v>
      </c>
      <c r="J36" s="5">
        <v>42</v>
      </c>
      <c r="K36" s="14">
        <v>29</v>
      </c>
      <c r="M36" s="5" t="s">
        <v>0</v>
      </c>
      <c r="N36" s="5">
        <f t="shared" si="2"/>
        <v>378</v>
      </c>
      <c r="O36" s="5">
        <v>195</v>
      </c>
      <c r="P36" s="5">
        <v>183</v>
      </c>
      <c r="Q36" s="14">
        <v>141</v>
      </c>
      <c r="S36" s="3"/>
      <c r="T36" s="3"/>
      <c r="U36" s="3"/>
      <c r="V36" s="3"/>
      <c r="W36" s="3"/>
    </row>
    <row r="37" spans="1:23" ht="19.5" customHeight="1" x14ac:dyDescent="0.15">
      <c r="A37" s="5" t="s">
        <v>103</v>
      </c>
      <c r="B37" s="5">
        <f t="shared" si="0"/>
        <v>436</v>
      </c>
      <c r="C37" s="5">
        <v>221</v>
      </c>
      <c r="D37" s="5">
        <v>215</v>
      </c>
      <c r="E37" s="14">
        <v>167</v>
      </c>
      <c r="G37" s="5" t="s">
        <v>54</v>
      </c>
      <c r="H37" s="5">
        <f t="shared" si="1"/>
        <v>115</v>
      </c>
      <c r="I37" s="5">
        <v>55</v>
      </c>
      <c r="J37" s="5">
        <v>60</v>
      </c>
      <c r="K37" s="14">
        <v>41</v>
      </c>
      <c r="M37" s="5" t="s">
        <v>6</v>
      </c>
      <c r="N37" s="5">
        <f t="shared" si="2"/>
        <v>863</v>
      </c>
      <c r="O37" s="5">
        <v>434</v>
      </c>
      <c r="P37" s="5">
        <v>429</v>
      </c>
      <c r="Q37" s="14">
        <v>400</v>
      </c>
    </row>
    <row r="38" spans="1:23" ht="19.5" customHeight="1" x14ac:dyDescent="0.15">
      <c r="A38" s="5" t="s">
        <v>117</v>
      </c>
      <c r="B38" s="5">
        <f t="shared" si="0"/>
        <v>1043</v>
      </c>
      <c r="C38" s="5">
        <v>495</v>
      </c>
      <c r="D38" s="5">
        <v>548</v>
      </c>
      <c r="E38" s="14">
        <v>493</v>
      </c>
      <c r="G38" s="5" t="s">
        <v>79</v>
      </c>
      <c r="H38" s="5">
        <f t="shared" si="1"/>
        <v>2921</v>
      </c>
      <c r="I38" s="5">
        <v>1448</v>
      </c>
      <c r="J38" s="5">
        <v>1473</v>
      </c>
      <c r="K38" s="14">
        <v>1767</v>
      </c>
      <c r="M38" s="5" t="s">
        <v>77</v>
      </c>
      <c r="N38" s="5">
        <f t="shared" si="2"/>
        <v>746</v>
      </c>
      <c r="O38" s="5">
        <v>374</v>
      </c>
      <c r="P38" s="5">
        <v>372</v>
      </c>
      <c r="Q38" s="14">
        <v>372</v>
      </c>
    </row>
    <row r="39" spans="1:23" ht="19.5" customHeight="1" x14ac:dyDescent="0.15">
      <c r="A39" s="5" t="s">
        <v>51</v>
      </c>
      <c r="B39" s="5">
        <f t="shared" si="0"/>
        <v>669</v>
      </c>
      <c r="C39" s="5">
        <v>311</v>
      </c>
      <c r="D39" s="5">
        <v>358</v>
      </c>
      <c r="E39" s="14">
        <v>326</v>
      </c>
      <c r="G39" s="5" t="s">
        <v>42</v>
      </c>
      <c r="H39" s="5">
        <f t="shared" si="1"/>
        <v>654</v>
      </c>
      <c r="I39" s="5">
        <v>336</v>
      </c>
      <c r="J39" s="5">
        <v>318</v>
      </c>
      <c r="K39" s="14">
        <v>293</v>
      </c>
      <c r="M39" s="5" t="s">
        <v>126</v>
      </c>
      <c r="N39" s="5">
        <f t="shared" si="2"/>
        <v>811</v>
      </c>
      <c r="O39" s="5">
        <v>417</v>
      </c>
      <c r="P39" s="5">
        <v>394</v>
      </c>
      <c r="Q39" s="14">
        <v>400</v>
      </c>
    </row>
    <row r="40" spans="1:23" ht="19.5" customHeight="1" x14ac:dyDescent="0.15">
      <c r="A40" s="5" t="s">
        <v>136</v>
      </c>
      <c r="B40" s="5">
        <f t="shared" si="0"/>
        <v>599</v>
      </c>
      <c r="C40" s="5">
        <v>296</v>
      </c>
      <c r="D40" s="5">
        <v>303</v>
      </c>
      <c r="E40" s="14">
        <v>307</v>
      </c>
      <c r="G40" s="5" t="s">
        <v>122</v>
      </c>
      <c r="H40" s="5">
        <f t="shared" si="1"/>
        <v>1501</v>
      </c>
      <c r="I40" s="5">
        <v>776</v>
      </c>
      <c r="J40" s="5">
        <v>725</v>
      </c>
      <c r="K40" s="14">
        <v>682</v>
      </c>
      <c r="M40" s="5" t="s">
        <v>15</v>
      </c>
      <c r="N40" s="5">
        <f t="shared" si="2"/>
        <v>502</v>
      </c>
      <c r="O40" s="5">
        <v>248</v>
      </c>
      <c r="P40" s="5">
        <v>254</v>
      </c>
      <c r="Q40" s="14">
        <v>223</v>
      </c>
    </row>
    <row r="41" spans="1:23" ht="19.5" customHeight="1" x14ac:dyDescent="0.15">
      <c r="A41" s="5" t="s">
        <v>129</v>
      </c>
      <c r="B41" s="5">
        <f t="shared" si="0"/>
        <v>318</v>
      </c>
      <c r="C41" s="5">
        <v>149</v>
      </c>
      <c r="D41" s="5">
        <v>169</v>
      </c>
      <c r="E41" s="14">
        <v>169</v>
      </c>
      <c r="G41" s="5" t="s">
        <v>58</v>
      </c>
      <c r="H41" s="5">
        <f t="shared" si="1"/>
        <v>1458</v>
      </c>
      <c r="I41" s="5">
        <v>700</v>
      </c>
      <c r="J41" s="5">
        <v>758</v>
      </c>
      <c r="K41" s="14">
        <v>685</v>
      </c>
      <c r="M41" s="5" t="s">
        <v>100</v>
      </c>
      <c r="N41" s="5">
        <f t="shared" si="2"/>
        <v>486</v>
      </c>
      <c r="O41" s="5">
        <v>227</v>
      </c>
      <c r="P41" s="5">
        <v>259</v>
      </c>
      <c r="Q41" s="14">
        <v>218</v>
      </c>
    </row>
    <row r="42" spans="1:23" ht="19.5" customHeight="1" x14ac:dyDescent="0.15">
      <c r="A42" s="5" t="s">
        <v>36</v>
      </c>
      <c r="B42" s="5">
        <f t="shared" si="0"/>
        <v>599</v>
      </c>
      <c r="C42" s="5">
        <v>294</v>
      </c>
      <c r="D42" s="5">
        <v>305</v>
      </c>
      <c r="E42" s="14">
        <v>266</v>
      </c>
      <c r="G42" s="5" t="s">
        <v>85</v>
      </c>
      <c r="H42" s="5">
        <f t="shared" si="1"/>
        <v>897</v>
      </c>
      <c r="I42" s="21">
        <v>443</v>
      </c>
      <c r="J42" s="21">
        <v>454</v>
      </c>
      <c r="K42" s="22">
        <v>444</v>
      </c>
      <c r="M42" s="5" t="s">
        <v>19</v>
      </c>
      <c r="N42" s="5">
        <f t="shared" si="2"/>
        <v>400</v>
      </c>
      <c r="O42" s="5">
        <v>192</v>
      </c>
      <c r="P42" s="5">
        <v>208</v>
      </c>
      <c r="Q42" s="14">
        <v>176</v>
      </c>
    </row>
    <row r="43" spans="1:23" ht="19.5" customHeight="1" x14ac:dyDescent="0.15">
      <c r="B43" s="8">
        <f>SUM(B3:B42)</f>
        <v>28633</v>
      </c>
      <c r="C43" s="8">
        <v>791</v>
      </c>
      <c r="D43" s="8">
        <f>SUM(D3:D42)</f>
        <v>14365</v>
      </c>
      <c r="E43" s="8">
        <v>303</v>
      </c>
      <c r="G43" s="19" t="s">
        <v>92</v>
      </c>
      <c r="H43" s="20">
        <f>SUM(H3:H42,B3:B42,N3:N7)</f>
        <v>75656</v>
      </c>
      <c r="I43" s="20">
        <f>SUM(I3:I42,C3:C42,O3:O7)</f>
        <v>37485</v>
      </c>
      <c r="J43" s="20">
        <f>SUM(J3:J42,D3:D42,P3:P7)</f>
        <v>38171</v>
      </c>
      <c r="K43" s="20">
        <f>SUM(K3:K42,E3:E42,Q3:Q7)</f>
        <v>34866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地区別人口 H30.1.1</vt:lpstr>
      <vt:lpstr>地区別人口 H30.4.1</vt:lpstr>
      <vt:lpstr>地区別人口 H30.7.1</vt:lpstr>
      <vt:lpstr>地区別人口 H30.10.1</vt:lpstr>
      <vt:lpstr>'地区別人口 H30.1.1'!Print_Titles</vt:lpstr>
      <vt:lpstr>'地区別人口 H30.10.1'!Print_Titles</vt:lpstr>
      <vt:lpstr>'地区別人口 H30.4.1'!Print_Titles</vt:lpstr>
      <vt:lpstr>'地区別人口 H30.7.1'!Print_Titles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C5QB52060</dc:creator>
  <cp:lastModifiedBy>1517志賀　紗良</cp:lastModifiedBy>
  <cp:lastPrinted>2018-07-06T02:45:27Z</cp:lastPrinted>
  <dcterms:created xsi:type="dcterms:W3CDTF">2015-01-09T04:22:21Z</dcterms:created>
  <dcterms:modified xsi:type="dcterms:W3CDTF">2018-10-09T06:12:11Z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1.4.9.0</vt:lpwstr>
      <vt:lpwstr>2.0.5.0</vt:lpwstr>
      <vt:lpwstr>2.1.3.0</vt:lpwstr>
      <vt:lpwstr>2.1.5.0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2017-10-06T01:12:56Z</vt:filetime>
  </property>
</Properties>
</file>