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620" activeTab="3"/>
  </bookViews>
  <sheets>
    <sheet name="年齢別R4.1.1現在" sheetId="5" r:id="rId1"/>
    <sheet name="年齢別R4.4.1現在" sheetId="6" r:id="rId2"/>
    <sheet name="年齢別R4.7.1現在" sheetId="3" r:id="rId3"/>
    <sheet name="年齢別R4.10.1現在" sheetId="7" r:id="rId4"/>
  </sheets>
  <definedNames>
    <definedName name="印刷範囲" localSheetId="0">#REF!</definedName>
    <definedName name="印刷範囲" localSheetId="3">#REF!</definedName>
    <definedName name="印刷範囲" localSheetId="1">#REF!</definedName>
    <definedName name="印刷範囲" localSheetId="2">#REF!</definedName>
    <definedName name="印刷範囲">#REF!</definedName>
  </definedNames>
  <calcPr calcId="145621"/>
</workbook>
</file>

<file path=xl/calcChain.xml><?xml version="1.0" encoding="utf-8"?>
<calcChain xmlns="http://schemas.openxmlformats.org/spreadsheetml/2006/main">
  <c r="S23" i="7" l="1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Q18" i="7"/>
  <c r="S17" i="7"/>
  <c r="R17" i="7"/>
  <c r="Q17" i="7"/>
  <c r="S16" i="7"/>
  <c r="R16" i="7"/>
  <c r="Q16" i="7"/>
  <c r="N16" i="7"/>
  <c r="M16" i="7"/>
  <c r="S15" i="7"/>
  <c r="R15" i="7"/>
  <c r="Q15" i="7"/>
  <c r="S14" i="7"/>
  <c r="R14" i="7"/>
  <c r="Q14" i="7"/>
  <c r="S13" i="7"/>
  <c r="R13" i="7"/>
  <c r="Q13" i="7"/>
  <c r="S12" i="7"/>
  <c r="R12" i="7"/>
  <c r="Q12" i="7"/>
  <c r="S11" i="7"/>
  <c r="R11" i="7"/>
  <c r="Q11" i="7"/>
  <c r="S10" i="7"/>
  <c r="R10" i="7"/>
  <c r="Q10" i="7"/>
  <c r="S9" i="7"/>
  <c r="R9" i="7"/>
  <c r="Q9" i="7"/>
  <c r="S8" i="7"/>
  <c r="R8" i="7"/>
  <c r="Q8" i="7"/>
  <c r="S7" i="7"/>
  <c r="R7" i="7"/>
  <c r="Q7" i="7"/>
  <c r="S6" i="7"/>
  <c r="R6" i="7"/>
  <c r="Q6" i="7"/>
  <c r="S5" i="7"/>
  <c r="R5" i="7"/>
  <c r="Q5" i="7"/>
  <c r="S4" i="7"/>
  <c r="R4" i="7"/>
  <c r="Q4" i="7"/>
  <c r="S3" i="7"/>
  <c r="R3" i="7"/>
  <c r="Q3" i="7"/>
  <c r="L16" i="7" l="1"/>
  <c r="R28" i="7"/>
  <c r="R27" i="7"/>
  <c r="Q29" i="7"/>
  <c r="R29" i="7"/>
  <c r="Q28" i="7"/>
  <c r="S28" i="7" s="1"/>
  <c r="S29" i="7"/>
  <c r="R26" i="7"/>
  <c r="Q27" i="7"/>
  <c r="S27" i="7" s="1"/>
  <c r="Q26" i="7"/>
  <c r="S26" i="7" s="1"/>
  <c r="S23" i="3"/>
  <c r="R23" i="3"/>
  <c r="Q23" i="3"/>
  <c r="Q22" i="6" l="1"/>
  <c r="Q21" i="6"/>
  <c r="Q19" i="6"/>
  <c r="Q18" i="6"/>
  <c r="Q23" i="6"/>
  <c r="S23" i="6"/>
  <c r="R23" i="6"/>
  <c r="N16" i="6"/>
  <c r="M16" i="6"/>
  <c r="Q29" i="6" l="1"/>
  <c r="S22" i="6"/>
  <c r="R22" i="6"/>
  <c r="S21" i="6"/>
  <c r="R21" i="6"/>
  <c r="S20" i="6"/>
  <c r="R20" i="6"/>
  <c r="Q20" i="6"/>
  <c r="S19" i="6"/>
  <c r="R19" i="6"/>
  <c r="S18" i="6"/>
  <c r="R18" i="6"/>
  <c r="S17" i="6"/>
  <c r="R17" i="6"/>
  <c r="Q17" i="6"/>
  <c r="S16" i="6"/>
  <c r="R16" i="6"/>
  <c r="Q16" i="6"/>
  <c r="S15" i="6"/>
  <c r="R15" i="6"/>
  <c r="Q15" i="6"/>
  <c r="S14" i="6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S3" i="6"/>
  <c r="R3" i="6"/>
  <c r="Q3" i="6"/>
  <c r="S23" i="5"/>
  <c r="R23" i="5"/>
  <c r="Q23" i="5"/>
  <c r="S22" i="5"/>
  <c r="R22" i="5"/>
  <c r="Q22" i="5"/>
  <c r="S21" i="5"/>
  <c r="R21" i="5"/>
  <c r="Q21" i="5"/>
  <c r="S20" i="5"/>
  <c r="R20" i="5"/>
  <c r="Q20" i="5"/>
  <c r="S19" i="5"/>
  <c r="R19" i="5"/>
  <c r="Q19" i="5"/>
  <c r="S18" i="5"/>
  <c r="R18" i="5"/>
  <c r="Q18" i="5"/>
  <c r="S17" i="5"/>
  <c r="R17" i="5"/>
  <c r="Q17" i="5"/>
  <c r="S16" i="5"/>
  <c r="R16" i="5"/>
  <c r="Q16" i="5"/>
  <c r="S15" i="5"/>
  <c r="R15" i="5"/>
  <c r="Q15" i="5"/>
  <c r="N15" i="5"/>
  <c r="M15" i="5"/>
  <c r="L15" i="5" s="1"/>
  <c r="S14" i="5"/>
  <c r="R14" i="5"/>
  <c r="Q14" i="5"/>
  <c r="S13" i="5"/>
  <c r="R13" i="5"/>
  <c r="Q13" i="5"/>
  <c r="S12" i="5"/>
  <c r="R12" i="5"/>
  <c r="Q12" i="5"/>
  <c r="S11" i="5"/>
  <c r="R11" i="5"/>
  <c r="Q11" i="5"/>
  <c r="S10" i="5"/>
  <c r="R10" i="5"/>
  <c r="Q10" i="5"/>
  <c r="S9" i="5"/>
  <c r="R9" i="5"/>
  <c r="Q9" i="5"/>
  <c r="S8" i="5"/>
  <c r="R8" i="5"/>
  <c r="Q8" i="5"/>
  <c r="S7" i="5"/>
  <c r="R7" i="5"/>
  <c r="Q7" i="5"/>
  <c r="S6" i="5"/>
  <c r="R6" i="5"/>
  <c r="Q6" i="5"/>
  <c r="S5" i="5"/>
  <c r="R5" i="5"/>
  <c r="Q5" i="5"/>
  <c r="S4" i="5"/>
  <c r="R4" i="5"/>
  <c r="Q4" i="5"/>
  <c r="S3" i="5"/>
  <c r="R3" i="5"/>
  <c r="Q3" i="5"/>
  <c r="S29" i="6" l="1"/>
  <c r="R28" i="6"/>
  <c r="Q27" i="6"/>
  <c r="S27" i="6" s="1"/>
  <c r="Q28" i="6"/>
  <c r="R29" i="6"/>
  <c r="R27" i="6"/>
  <c r="Q26" i="6"/>
  <c r="S26" i="6" s="1"/>
  <c r="R26" i="6"/>
  <c r="L16" i="6"/>
  <c r="R29" i="5"/>
  <c r="R28" i="5"/>
  <c r="Q28" i="5"/>
  <c r="Q29" i="5"/>
  <c r="S29" i="5"/>
  <c r="R27" i="5"/>
  <c r="Q27" i="5"/>
  <c r="Q26" i="5"/>
  <c r="R26" i="5"/>
  <c r="S28" i="6" l="1"/>
  <c r="S27" i="5"/>
  <c r="S26" i="5"/>
  <c r="S28" i="5"/>
  <c r="N16" i="3" l="1"/>
  <c r="M16" i="3"/>
  <c r="L16" i="3" l="1"/>
  <c r="Q21" i="3" l="1"/>
  <c r="Q11" i="3"/>
  <c r="Q19" i="3"/>
  <c r="Q9" i="3"/>
  <c r="Q7" i="3"/>
  <c r="S22" i="3"/>
  <c r="R22" i="3"/>
  <c r="S21" i="3"/>
  <c r="R21" i="3"/>
  <c r="S20" i="3"/>
  <c r="R20" i="3"/>
  <c r="S19" i="3"/>
  <c r="R19" i="3"/>
  <c r="S18" i="3"/>
  <c r="R18" i="3"/>
  <c r="Q16" i="3"/>
  <c r="S17" i="3"/>
  <c r="R17" i="3"/>
  <c r="Q17" i="3"/>
  <c r="S16" i="3"/>
  <c r="R16" i="3"/>
  <c r="S15" i="3"/>
  <c r="R15" i="3"/>
  <c r="S14" i="3"/>
  <c r="R14" i="3"/>
  <c r="Q5" i="3"/>
  <c r="S13" i="3"/>
  <c r="R13" i="3"/>
  <c r="Q15" i="3"/>
  <c r="S12" i="3"/>
  <c r="R12" i="3"/>
  <c r="Q12" i="3"/>
  <c r="S11" i="3"/>
  <c r="R11" i="3"/>
  <c r="S10" i="3"/>
  <c r="R10" i="3"/>
  <c r="Q10" i="3"/>
  <c r="S9" i="3"/>
  <c r="R9" i="3"/>
  <c r="S8" i="3"/>
  <c r="R8" i="3"/>
  <c r="Q8" i="3"/>
  <c r="S7" i="3"/>
  <c r="R7" i="3"/>
  <c r="S6" i="3"/>
  <c r="R6" i="3"/>
  <c r="Q6" i="3"/>
  <c r="S5" i="3"/>
  <c r="R5" i="3"/>
  <c r="S4" i="3"/>
  <c r="R4" i="3"/>
  <c r="Q4" i="3"/>
  <c r="S3" i="3"/>
  <c r="R3" i="3"/>
  <c r="Q13" i="3"/>
  <c r="Q3" i="3"/>
  <c r="Q26" i="3" l="1"/>
  <c r="R29" i="3"/>
  <c r="S29" i="3"/>
  <c r="R28" i="3"/>
  <c r="R27" i="3"/>
  <c r="Q14" i="3"/>
  <c r="Q27" i="3" s="1"/>
  <c r="S27" i="3" s="1"/>
  <c r="R26" i="3"/>
  <c r="Q18" i="3"/>
  <c r="Q20" i="3"/>
  <c r="Q22" i="3"/>
  <c r="Q28" i="3" l="1"/>
  <c r="S28" i="3" s="1"/>
  <c r="Q29" i="3"/>
  <c r="S26" i="3"/>
</calcChain>
</file>

<file path=xl/sharedStrings.xml><?xml version="1.0" encoding="utf-8"?>
<sst xmlns="http://schemas.openxmlformats.org/spreadsheetml/2006/main" count="188" uniqueCount="39">
  <si>
    <t>平均年齢</t>
    <rPh sb="0" eb="2">
      <t>ヘイキン</t>
    </rPh>
    <rPh sb="2" eb="4">
      <t>ネンレイ</t>
    </rPh>
    <phoneticPr fontId="1"/>
  </si>
  <si>
    <t>（75～）</t>
  </si>
  <si>
    <t xml:space="preserve">65～  </t>
  </si>
  <si>
    <t>15～64</t>
  </si>
  <si>
    <t>0～14</t>
  </si>
  <si>
    <t xml:space="preserve">100～  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</si>
  <si>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</si>
  <si>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</si>
  <si>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</si>
  <si>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</si>
  <si>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</si>
  <si>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</si>
  <si>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</si>
  <si>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</si>
  <si>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総数</t>
    <rPh sb="0" eb="2">
      <t>ソウスウ</t>
    </rPh>
    <phoneticPr fontId="1"/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</si>
  <si>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</si>
  <si>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</si>
  <si>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</si>
  <si>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</si>
  <si>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</si>
  <si>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</si>
  <si>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</si>
  <si>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</si>
  <si>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</si>
  <si>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</si>
  <si>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>5～ 9</t>
  </si>
  <si>
    <t>0～ 4</t>
  </si>
  <si>
    <t>0</t>
  </si>
  <si>
    <t>女</t>
  </si>
  <si>
    <t>男</t>
  </si>
  <si>
    <t>人口</t>
    <rPh sb="0" eb="2">
      <t>ジンコウ</t>
    </rPh>
    <phoneticPr fontId="1"/>
  </si>
  <si>
    <t>年齢階級</t>
    <rPh sb="0" eb="2">
      <t>ネンレイ</t>
    </rPh>
    <rPh sb="2" eb="4">
      <t>カイキュウ</t>
    </rPh>
    <phoneticPr fontId="1"/>
  </si>
  <si>
    <t>年齢</t>
    <rPh sb="0" eb="2">
      <t>ネンレイ</t>
    </rPh>
    <phoneticPr fontId="1"/>
  </si>
  <si>
    <t>現在</t>
    <rPh sb="0" eb="2">
      <t>ゲンザイ</t>
    </rPh>
    <phoneticPr fontId="1"/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</si>
  <si>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</si>
  <si>
    <r>
      <rPr>
        <sz val="12"/>
        <rFont val="Century"/>
        <family val="1"/>
      </rPr>
      <t>R4.1.1</t>
    </r>
    <phoneticPr fontId="1"/>
  </si>
  <si>
    <t>R4.4.1</t>
    <phoneticPr fontId="1"/>
  </si>
  <si>
    <t>R4.7.1</t>
    <phoneticPr fontId="1"/>
  </si>
  <si>
    <t>R4.10.1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</si>
</sst>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\(#,##0\)"/>
    <numFmt numFmtId="178" formatCode="[$-411]ge\.m\.d;@"/>
  </numFmts>
  <fonts count="11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Century"/>
      <family val="1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5" fillId="0" borderId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0" borderId="0" xfId="0" applyFont="1" applyBorder="1"/>
    <xf numFmtId="0" fontId="2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0" fontId="0" fillId="0" borderId="9" xfId="0" applyFont="1" applyBorder="1"/>
    <xf numFmtId="176" fontId="3" fillId="3" borderId="8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177" fontId="2" fillId="0" borderId="8" xfId="0" applyNumberFormat="1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2" fillId="0" borderId="0" xfId="0" applyNumberFormat="1" applyFont="1"/>
    <xf numFmtId="0" fontId="6" fillId="0" borderId="0" xfId="0" applyFont="1"/>
    <xf numFmtId="3" fontId="3" fillId="0" borderId="10" xfId="0" applyNumberFormat="1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3" borderId="0" xfId="0" applyFont="1" applyFill="1"/>
    <xf numFmtId="0" fontId="9" fillId="0" borderId="0" xfId="0" applyFont="1"/>
    <xf numFmtId="0" fontId="10" fillId="0" borderId="0" xfId="0" applyFont="1"/>
    <xf numFmtId="3" fontId="3" fillId="0" borderId="0" xfId="0" applyNumberFormat="1" applyFont="1" applyFill="1" applyBorder="1" applyAlignment="1">
      <alignment vertical="center"/>
    </xf>
    <xf numFmtId="4" fontId="2" fillId="0" borderId="0" xfId="0" applyNumberFormat="1" applyFont="1"/>
    <xf numFmtId="0" fontId="4" fillId="2" borderId="16" xfId="0" applyFont="1" applyFill="1" applyBorder="1" applyAlignment="1">
      <alignment horizontal="center" vertical="center"/>
    </xf>
    <xf numFmtId="3" fontId="3" fillId="0" borderId="16" xfId="0" applyNumberFormat="1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vertical="center"/>
    </xf>
    <xf numFmtId="178" fontId="8" fillId="3" borderId="9" xfId="0" quotePrefix="1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opLeftCell="A13" zoomScale="90" zoomScaleNormal="90" zoomScaleSheetLayoutView="90" workbookViewId="0">
      <selection activeCell="M33" sqref="M33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8" t="s">
        <v>34</v>
      </c>
      <c r="B1" s="47"/>
      <c r="C1" s="55" t="s">
        <v>35</v>
      </c>
      <c r="D1" s="56"/>
      <c r="E1" s="46" t="s">
        <v>33</v>
      </c>
      <c r="I1" s="45"/>
    </row>
    <row r="2" spans="1:19" ht="16.5" customHeight="1" x14ac:dyDescent="0.15">
      <c r="A2" s="44" t="s">
        <v>32</v>
      </c>
      <c r="B2" s="40" t="s">
        <v>30</v>
      </c>
      <c r="C2" s="40" t="s">
        <v>29</v>
      </c>
      <c r="D2" s="40" t="s">
        <v>28</v>
      </c>
      <c r="F2" s="44" t="s">
        <v>32</v>
      </c>
      <c r="G2" s="40" t="s">
        <v>30</v>
      </c>
      <c r="H2" s="40" t="s">
        <v>29</v>
      </c>
      <c r="I2" s="40" t="s">
        <v>28</v>
      </c>
      <c r="K2" s="43" t="s">
        <v>32</v>
      </c>
      <c r="L2" s="42" t="s">
        <v>30</v>
      </c>
      <c r="M2" s="42" t="s">
        <v>29</v>
      </c>
      <c r="N2" s="40" t="s">
        <v>28</v>
      </c>
      <c r="P2" s="41" t="s">
        <v>31</v>
      </c>
      <c r="Q2" s="40" t="s">
        <v>30</v>
      </c>
      <c r="R2" s="40" t="s">
        <v>29</v>
      </c>
      <c r="S2" s="40" t="s">
        <v>28</v>
      </c>
    </row>
    <row r="3" spans="1:19" ht="16.5" customHeight="1" x14ac:dyDescent="0.15">
      <c r="A3" s="39" t="s">
        <v>27</v>
      </c>
      <c r="B3" s="12">
        <v>497</v>
      </c>
      <c r="C3" s="12">
        <v>237</v>
      </c>
      <c r="D3" s="12">
        <v>260</v>
      </c>
      <c r="F3" s="38">
        <v>50</v>
      </c>
      <c r="G3" s="12">
        <v>1627</v>
      </c>
      <c r="H3" s="12">
        <v>864</v>
      </c>
      <c r="I3" s="11">
        <v>763</v>
      </c>
      <c r="K3" s="37">
        <v>100</v>
      </c>
      <c r="L3" s="36">
        <v>17</v>
      </c>
      <c r="M3" s="36">
        <v>3</v>
      </c>
      <c r="N3" s="11">
        <v>14</v>
      </c>
      <c r="P3" s="21" t="s">
        <v>26</v>
      </c>
      <c r="Q3" s="12">
        <f>SUM(B3:B7)</f>
        <v>3013</v>
      </c>
      <c r="R3" s="12">
        <f>SUM(C3:C7)</f>
        <v>1530</v>
      </c>
      <c r="S3" s="12">
        <f>SUM(D3:D7)</f>
        <v>1483</v>
      </c>
    </row>
    <row r="4" spans="1:19" ht="16.5" customHeight="1" x14ac:dyDescent="0.15">
      <c r="A4" s="9">
        <v>1</v>
      </c>
      <c r="B4" s="8">
        <v>583</v>
      </c>
      <c r="C4" s="8">
        <v>309</v>
      </c>
      <c r="D4" s="8">
        <v>274</v>
      </c>
      <c r="F4" s="9">
        <v>51</v>
      </c>
      <c r="G4" s="8">
        <v>1681</v>
      </c>
      <c r="H4" s="8">
        <v>898</v>
      </c>
      <c r="I4" s="8">
        <v>783</v>
      </c>
      <c r="K4" s="35">
        <v>101</v>
      </c>
      <c r="L4" s="8">
        <v>15</v>
      </c>
      <c r="M4" s="34">
        <v>2</v>
      </c>
      <c r="N4" s="11">
        <v>13</v>
      </c>
      <c r="P4" s="20" t="s">
        <v>25</v>
      </c>
      <c r="Q4" s="8">
        <f>SUM(B8:B12)</f>
        <v>3625</v>
      </c>
      <c r="R4" s="8">
        <f>SUM(C8:C12)</f>
        <v>1902</v>
      </c>
      <c r="S4" s="8">
        <f>SUM(D8:D12)</f>
        <v>1723</v>
      </c>
    </row>
    <row r="5" spans="1:19" ht="16.5" customHeight="1" x14ac:dyDescent="0.15">
      <c r="A5" s="9">
        <v>2</v>
      </c>
      <c r="B5" s="8">
        <v>602</v>
      </c>
      <c r="C5" s="8">
        <v>306</v>
      </c>
      <c r="D5" s="8">
        <v>296</v>
      </c>
      <c r="F5" s="9">
        <v>52</v>
      </c>
      <c r="G5" s="8">
        <v>1583</v>
      </c>
      <c r="H5" s="8">
        <v>867</v>
      </c>
      <c r="I5" s="8">
        <v>716</v>
      </c>
      <c r="K5" s="35">
        <v>102</v>
      </c>
      <c r="L5" s="8">
        <v>8</v>
      </c>
      <c r="M5" s="34">
        <v>1</v>
      </c>
      <c r="N5" s="11">
        <v>7</v>
      </c>
      <c r="P5" s="20" t="s">
        <v>24</v>
      </c>
      <c r="Q5" s="8">
        <f>SUM(B13:B17)</f>
        <v>3985</v>
      </c>
      <c r="R5" s="8">
        <f>SUM(C13:C17)</f>
        <v>2041</v>
      </c>
      <c r="S5" s="8">
        <f>SUM(D13:D17)</f>
        <v>1944</v>
      </c>
    </row>
    <row r="6" spans="1:19" ht="16.5" customHeight="1" x14ac:dyDescent="0.15">
      <c r="A6" s="9">
        <v>3</v>
      </c>
      <c r="B6" s="8">
        <v>678</v>
      </c>
      <c r="C6" s="8">
        <v>346</v>
      </c>
      <c r="D6" s="8">
        <v>332</v>
      </c>
      <c r="F6" s="9">
        <v>53</v>
      </c>
      <c r="G6" s="8">
        <v>1546</v>
      </c>
      <c r="H6" s="8">
        <v>800</v>
      </c>
      <c r="I6" s="8">
        <v>746</v>
      </c>
      <c r="K6" s="35">
        <v>103</v>
      </c>
      <c r="L6" s="8">
        <v>9</v>
      </c>
      <c r="M6" s="34">
        <v>1</v>
      </c>
      <c r="N6" s="11">
        <v>8</v>
      </c>
      <c r="P6" s="20" t="s">
        <v>23</v>
      </c>
      <c r="Q6" s="8">
        <f>SUM(B18:B22)</f>
        <v>4321</v>
      </c>
      <c r="R6" s="8">
        <f>SUM(C18:C22)</f>
        <v>2227</v>
      </c>
      <c r="S6" s="8">
        <f>SUM(D18:D22)</f>
        <v>2094</v>
      </c>
    </row>
    <row r="7" spans="1:19" ht="16.5" customHeight="1" x14ac:dyDescent="0.15">
      <c r="A7" s="7">
        <v>4</v>
      </c>
      <c r="B7" s="5">
        <v>653</v>
      </c>
      <c r="C7" s="5">
        <v>332</v>
      </c>
      <c r="D7" s="5">
        <v>321</v>
      </c>
      <c r="F7" s="7">
        <v>54</v>
      </c>
      <c r="G7" s="5">
        <v>1569</v>
      </c>
      <c r="H7" s="5">
        <v>821</v>
      </c>
      <c r="I7" s="5">
        <v>748</v>
      </c>
      <c r="K7" s="31">
        <v>104</v>
      </c>
      <c r="L7" s="6">
        <v>1</v>
      </c>
      <c r="M7" s="30">
        <v>0</v>
      </c>
      <c r="N7" s="5">
        <v>1</v>
      </c>
      <c r="P7" s="23" t="s">
        <v>22</v>
      </c>
      <c r="Q7" s="5">
        <f>SUM(B23:B27)</f>
        <v>4439</v>
      </c>
      <c r="R7" s="5">
        <f>SUM(C23:C27)</f>
        <v>2284</v>
      </c>
      <c r="S7" s="5">
        <f>SUM(D23:D27)</f>
        <v>2155</v>
      </c>
    </row>
    <row r="8" spans="1:19" ht="16.5" customHeight="1" x14ac:dyDescent="0.15">
      <c r="A8" s="13">
        <v>5</v>
      </c>
      <c r="B8" s="6">
        <v>698</v>
      </c>
      <c r="C8" s="11">
        <v>366</v>
      </c>
      <c r="D8" s="11">
        <v>332</v>
      </c>
      <c r="F8" s="13">
        <v>55</v>
      </c>
      <c r="G8" s="11">
        <v>1098</v>
      </c>
      <c r="H8" s="11">
        <v>588</v>
      </c>
      <c r="I8" s="11">
        <v>510</v>
      </c>
      <c r="K8" s="33">
        <v>105</v>
      </c>
      <c r="L8" s="12">
        <v>1</v>
      </c>
      <c r="M8" s="32">
        <v>0</v>
      </c>
      <c r="N8" s="11">
        <v>1</v>
      </c>
      <c r="P8" s="21" t="s">
        <v>21</v>
      </c>
      <c r="Q8" s="12">
        <f>SUM(B28:B32)</f>
        <v>4275</v>
      </c>
      <c r="R8" s="12">
        <f>SUM(C28:C32)</f>
        <v>2225</v>
      </c>
      <c r="S8" s="12">
        <f>SUM(D28:D32)</f>
        <v>2050</v>
      </c>
    </row>
    <row r="9" spans="1:19" ht="16.5" customHeight="1" x14ac:dyDescent="0.15">
      <c r="A9" s="9">
        <v>6</v>
      </c>
      <c r="B9" s="6">
        <v>699</v>
      </c>
      <c r="C9" s="8">
        <v>363</v>
      </c>
      <c r="D9" s="8">
        <v>336</v>
      </c>
      <c r="F9" s="9">
        <v>56</v>
      </c>
      <c r="G9" s="8">
        <v>1423</v>
      </c>
      <c r="H9" s="8">
        <v>743</v>
      </c>
      <c r="I9" s="8">
        <v>680</v>
      </c>
      <c r="K9" s="35">
        <v>106</v>
      </c>
      <c r="L9" s="8">
        <v>1</v>
      </c>
      <c r="M9" s="34">
        <v>0</v>
      </c>
      <c r="N9" s="8">
        <v>1</v>
      </c>
      <c r="P9" s="20" t="s">
        <v>20</v>
      </c>
      <c r="Q9" s="8">
        <f>SUM(B33:B37)</f>
        <v>4668</v>
      </c>
      <c r="R9" s="8">
        <f>SUM(C33:C37)</f>
        <v>2458</v>
      </c>
      <c r="S9" s="8">
        <f>SUM(D33:D37)</f>
        <v>2210</v>
      </c>
    </row>
    <row r="10" spans="1:19" ht="16.5" customHeight="1" x14ac:dyDescent="0.15">
      <c r="A10" s="9">
        <v>7</v>
      </c>
      <c r="B10" s="6">
        <v>697</v>
      </c>
      <c r="C10" s="8">
        <v>367</v>
      </c>
      <c r="D10" s="8">
        <v>330</v>
      </c>
      <c r="F10" s="9">
        <v>57</v>
      </c>
      <c r="G10" s="8">
        <v>1281</v>
      </c>
      <c r="H10" s="8">
        <v>632</v>
      </c>
      <c r="I10" s="8">
        <v>649</v>
      </c>
      <c r="K10" s="35">
        <v>107</v>
      </c>
      <c r="L10" s="8">
        <v>0</v>
      </c>
      <c r="M10" s="34">
        <v>0</v>
      </c>
      <c r="N10" s="8">
        <v>0</v>
      </c>
      <c r="P10" s="20" t="s">
        <v>19</v>
      </c>
      <c r="Q10" s="8">
        <f>SUM(B38:B42)</f>
        <v>5631</v>
      </c>
      <c r="R10" s="8">
        <f>SUM(C38:C42)</f>
        <v>2871</v>
      </c>
      <c r="S10" s="8">
        <f>SUM(D38:D42)</f>
        <v>2760</v>
      </c>
    </row>
    <row r="11" spans="1:19" ht="16.5" customHeight="1" x14ac:dyDescent="0.15">
      <c r="A11" s="9">
        <v>8</v>
      </c>
      <c r="B11" s="8">
        <v>773</v>
      </c>
      <c r="C11" s="8">
        <v>420</v>
      </c>
      <c r="D11" s="8">
        <v>353</v>
      </c>
      <c r="F11" s="9">
        <v>58</v>
      </c>
      <c r="G11" s="8">
        <v>1270</v>
      </c>
      <c r="H11" s="8">
        <v>650</v>
      </c>
      <c r="I11" s="8">
        <v>620</v>
      </c>
      <c r="K11" s="35">
        <v>108</v>
      </c>
      <c r="L11" s="8">
        <v>1</v>
      </c>
      <c r="M11" s="34">
        <v>0</v>
      </c>
      <c r="N11" s="8">
        <v>1</v>
      </c>
      <c r="P11" s="20" t="s">
        <v>18</v>
      </c>
      <c r="Q11" s="8">
        <f>SUM(B43:B47)</f>
        <v>6663</v>
      </c>
      <c r="R11" s="8">
        <f>SUM(C43:C47)</f>
        <v>3498</v>
      </c>
      <c r="S11" s="8">
        <f>SUM(D43:D47)</f>
        <v>3165</v>
      </c>
    </row>
    <row r="12" spans="1:19" ht="16.5" customHeight="1" x14ac:dyDescent="0.15">
      <c r="A12" s="7">
        <v>9</v>
      </c>
      <c r="B12" s="14">
        <v>758</v>
      </c>
      <c r="C12" s="5">
        <v>386</v>
      </c>
      <c r="D12" s="5">
        <v>372</v>
      </c>
      <c r="F12" s="7">
        <v>59</v>
      </c>
      <c r="G12" s="5">
        <v>1227</v>
      </c>
      <c r="H12" s="5">
        <v>600</v>
      </c>
      <c r="I12" s="5">
        <v>627</v>
      </c>
      <c r="K12" s="31">
        <v>109</v>
      </c>
      <c r="L12" s="5">
        <v>0</v>
      </c>
      <c r="M12" s="30">
        <v>0</v>
      </c>
      <c r="N12" s="5">
        <v>0</v>
      </c>
      <c r="P12" s="23" t="s">
        <v>17</v>
      </c>
      <c r="Q12" s="5">
        <f>SUM(B48:B52)</f>
        <v>8304</v>
      </c>
      <c r="R12" s="5">
        <f>SUM(C48:C52)</f>
        <v>4326</v>
      </c>
      <c r="S12" s="5">
        <f>SUM(D48:D52)</f>
        <v>3978</v>
      </c>
    </row>
    <row r="13" spans="1:19" ht="16.5" customHeight="1" x14ac:dyDescent="0.15">
      <c r="A13" s="13">
        <v>10</v>
      </c>
      <c r="B13" s="8">
        <v>755</v>
      </c>
      <c r="C13" s="11">
        <v>380</v>
      </c>
      <c r="D13" s="11">
        <v>375</v>
      </c>
      <c r="F13" s="13">
        <v>60</v>
      </c>
      <c r="G13" s="11">
        <v>1142</v>
      </c>
      <c r="H13" s="11">
        <v>574</v>
      </c>
      <c r="I13" s="11">
        <v>568</v>
      </c>
      <c r="K13" s="33">
        <v>110</v>
      </c>
      <c r="L13" s="11">
        <v>0</v>
      </c>
      <c r="M13" s="32">
        <v>0</v>
      </c>
      <c r="N13" s="11">
        <v>0</v>
      </c>
      <c r="P13" s="21" t="s">
        <v>16</v>
      </c>
      <c r="Q13" s="12">
        <f>SUM(G3:G7)</f>
        <v>8006</v>
      </c>
      <c r="R13" s="12">
        <f>SUM(H3:H7)</f>
        <v>4250</v>
      </c>
      <c r="S13" s="12">
        <f>SUM(I3:I7)</f>
        <v>3756</v>
      </c>
    </row>
    <row r="14" spans="1:19" ht="16.5" customHeight="1" x14ac:dyDescent="0.15">
      <c r="A14" s="9">
        <v>11</v>
      </c>
      <c r="B14" s="10">
        <v>809</v>
      </c>
      <c r="C14" s="8">
        <v>413</v>
      </c>
      <c r="D14" s="8">
        <v>396</v>
      </c>
      <c r="F14" s="9">
        <v>61</v>
      </c>
      <c r="G14" s="8">
        <v>1101</v>
      </c>
      <c r="H14" s="8">
        <v>544</v>
      </c>
      <c r="I14" s="8">
        <v>557</v>
      </c>
      <c r="K14" s="31">
        <v>111</v>
      </c>
      <c r="L14" s="6">
        <v>1</v>
      </c>
      <c r="M14" s="30">
        <v>0</v>
      </c>
      <c r="N14" s="5">
        <v>1</v>
      </c>
      <c r="P14" s="20" t="s">
        <v>15</v>
      </c>
      <c r="Q14" s="8">
        <f>SUM(G8:G12)</f>
        <v>6299</v>
      </c>
      <c r="R14" s="8">
        <f>SUM(H8:H12)</f>
        <v>3213</v>
      </c>
      <c r="S14" s="8">
        <f>SUM(I8:I12)</f>
        <v>3086</v>
      </c>
    </row>
    <row r="15" spans="1:19" ht="16.5" customHeight="1" x14ac:dyDescent="0.15">
      <c r="A15" s="9">
        <v>12</v>
      </c>
      <c r="B15" s="6">
        <v>811</v>
      </c>
      <c r="C15" s="8">
        <v>406</v>
      </c>
      <c r="D15" s="8">
        <v>405</v>
      </c>
      <c r="F15" s="9">
        <v>62</v>
      </c>
      <c r="G15" s="8">
        <v>1231</v>
      </c>
      <c r="H15" s="8">
        <v>639</v>
      </c>
      <c r="I15" s="8">
        <v>592</v>
      </c>
      <c r="K15" s="29" t="s">
        <v>14</v>
      </c>
      <c r="L15" s="28">
        <f>SUM(M15:N15)</f>
        <v>105956</v>
      </c>
      <c r="M15" s="14">
        <f>SUM(C3:C52,H3:H52,M3:M14)</f>
        <v>52283</v>
      </c>
      <c r="N15" s="14">
        <f>SUM(D3:D52,I3:I52,N3:N14)</f>
        <v>53673</v>
      </c>
      <c r="P15" s="20" t="s">
        <v>13</v>
      </c>
      <c r="Q15" s="8">
        <f>SUM(G13:G17)</f>
        <v>5854</v>
      </c>
      <c r="R15" s="8">
        <f>SUM(H13:H17)</f>
        <v>2905</v>
      </c>
      <c r="S15" s="8">
        <f>SUM(I13:I17)</f>
        <v>2949</v>
      </c>
    </row>
    <row r="16" spans="1:19" ht="16.5" customHeight="1" x14ac:dyDescent="0.15">
      <c r="A16" s="9">
        <v>13</v>
      </c>
      <c r="B16" s="6">
        <v>841</v>
      </c>
      <c r="C16" s="8">
        <v>435</v>
      </c>
      <c r="D16" s="8">
        <v>406</v>
      </c>
      <c r="F16" s="9">
        <v>63</v>
      </c>
      <c r="G16" s="8">
        <v>1196</v>
      </c>
      <c r="H16" s="8">
        <v>564</v>
      </c>
      <c r="I16" s="8">
        <v>632</v>
      </c>
      <c r="K16" s="27"/>
      <c r="L16" s="4"/>
      <c r="M16" s="4"/>
      <c r="N16" s="4"/>
      <c r="P16" s="20" t="s">
        <v>12</v>
      </c>
      <c r="Q16" s="8">
        <f>SUM(G18:G22)</f>
        <v>7260</v>
      </c>
      <c r="R16" s="8">
        <f>SUM(H18:H22)</f>
        <v>3379</v>
      </c>
      <c r="S16" s="8">
        <f>SUM(I18:I22)</f>
        <v>3881</v>
      </c>
    </row>
    <row r="17" spans="1:19" ht="16.5" customHeight="1" x14ac:dyDescent="0.15">
      <c r="A17" s="7">
        <v>14</v>
      </c>
      <c r="B17" s="5">
        <v>769</v>
      </c>
      <c r="C17" s="5">
        <v>407</v>
      </c>
      <c r="D17" s="5">
        <v>362</v>
      </c>
      <c r="F17" s="7">
        <v>64</v>
      </c>
      <c r="G17" s="5">
        <v>1184</v>
      </c>
      <c r="H17" s="5">
        <v>584</v>
      </c>
      <c r="I17" s="5">
        <v>600</v>
      </c>
      <c r="K17" s="27"/>
      <c r="L17" s="26"/>
      <c r="M17" s="26"/>
      <c r="N17" s="26"/>
      <c r="P17" s="23" t="s">
        <v>11</v>
      </c>
      <c r="Q17" s="5">
        <f>SUM(G23:G27)</f>
        <v>10356</v>
      </c>
      <c r="R17" s="5">
        <f>SUM(H23:H27)</f>
        <v>4714</v>
      </c>
      <c r="S17" s="5">
        <f>SUM(I23:I27)</f>
        <v>5642</v>
      </c>
    </row>
    <row r="18" spans="1:19" ht="16.5" customHeight="1" x14ac:dyDescent="0.15">
      <c r="A18" s="13">
        <v>15</v>
      </c>
      <c r="B18" s="8">
        <v>845</v>
      </c>
      <c r="C18" s="11">
        <v>445</v>
      </c>
      <c r="D18" s="11">
        <v>400</v>
      </c>
      <c r="F18" s="13">
        <v>65</v>
      </c>
      <c r="G18" s="11">
        <v>1279</v>
      </c>
      <c r="H18" s="11">
        <v>603</v>
      </c>
      <c r="I18" s="11">
        <v>676</v>
      </c>
      <c r="P18" s="21" t="s">
        <v>10</v>
      </c>
      <c r="Q18" s="12">
        <f>SUM(G28:G32)</f>
        <v>8356</v>
      </c>
      <c r="R18" s="12">
        <f>SUM(H28:H32)</f>
        <v>3882</v>
      </c>
      <c r="S18" s="12">
        <f>SUM(I28:I32)</f>
        <v>4474</v>
      </c>
    </row>
    <row r="19" spans="1:19" ht="16.5" customHeight="1" x14ac:dyDescent="0.15">
      <c r="A19" s="9">
        <v>16</v>
      </c>
      <c r="B19" s="10">
        <v>841</v>
      </c>
      <c r="C19" s="8">
        <v>433</v>
      </c>
      <c r="D19" s="8">
        <v>408</v>
      </c>
      <c r="F19" s="9">
        <v>66</v>
      </c>
      <c r="G19" s="8">
        <v>1329</v>
      </c>
      <c r="H19" s="8">
        <v>615</v>
      </c>
      <c r="I19" s="8">
        <v>714</v>
      </c>
      <c r="J19" s="49"/>
      <c r="P19" s="20" t="s">
        <v>9</v>
      </c>
      <c r="Q19" s="8">
        <f>SUM(G33:G37)</f>
        <v>6230</v>
      </c>
      <c r="R19" s="8">
        <f>SUM(H33:H37)</f>
        <v>2902</v>
      </c>
      <c r="S19" s="8">
        <f>SUM(I33:I37)</f>
        <v>3328</v>
      </c>
    </row>
    <row r="20" spans="1:19" ht="16.5" customHeight="1" x14ac:dyDescent="0.15">
      <c r="A20" s="9">
        <v>17</v>
      </c>
      <c r="B20" s="6">
        <v>871</v>
      </c>
      <c r="C20" s="8">
        <v>443</v>
      </c>
      <c r="D20" s="8">
        <v>428</v>
      </c>
      <c r="F20" s="9">
        <v>67</v>
      </c>
      <c r="G20" s="8">
        <v>1516</v>
      </c>
      <c r="H20" s="8">
        <v>709</v>
      </c>
      <c r="I20" s="8">
        <v>807</v>
      </c>
      <c r="P20" s="20" t="s">
        <v>8</v>
      </c>
      <c r="Q20" s="8">
        <f>SUM(G38:G42)</f>
        <v>3060</v>
      </c>
      <c r="R20" s="8">
        <f>SUM(H38:H42)</f>
        <v>1276</v>
      </c>
      <c r="S20" s="8">
        <f>SUM(I38:I42)</f>
        <v>1784</v>
      </c>
    </row>
    <row r="21" spans="1:19" ht="16.5" customHeight="1" x14ac:dyDescent="0.15">
      <c r="A21" s="9">
        <v>18</v>
      </c>
      <c r="B21" s="6">
        <v>880</v>
      </c>
      <c r="C21" s="8">
        <v>464</v>
      </c>
      <c r="D21" s="8">
        <v>416</v>
      </c>
      <c r="F21" s="9">
        <v>68</v>
      </c>
      <c r="G21" s="8">
        <v>1493</v>
      </c>
      <c r="H21" s="8">
        <v>698</v>
      </c>
      <c r="I21" s="8">
        <v>795</v>
      </c>
      <c r="P21" s="20" t="s">
        <v>7</v>
      </c>
      <c r="Q21" s="8">
        <f>SUM(G43:G47)</f>
        <v>1209</v>
      </c>
      <c r="R21" s="8">
        <f>SUM(H43:H47)</f>
        <v>333</v>
      </c>
      <c r="S21" s="8">
        <f>SUM(I43:I47)</f>
        <v>876</v>
      </c>
    </row>
    <row r="22" spans="1:19" ht="16.5" customHeight="1" x14ac:dyDescent="0.15">
      <c r="A22" s="7">
        <v>19</v>
      </c>
      <c r="B22" s="5">
        <v>884</v>
      </c>
      <c r="C22" s="25">
        <v>442</v>
      </c>
      <c r="D22" s="5">
        <v>442</v>
      </c>
      <c r="F22" s="7">
        <v>69</v>
      </c>
      <c r="G22" s="5">
        <v>1643</v>
      </c>
      <c r="H22" s="24">
        <v>754</v>
      </c>
      <c r="I22" s="5">
        <v>889</v>
      </c>
      <c r="P22" s="23" t="s">
        <v>6</v>
      </c>
      <c r="Q22" s="5">
        <f>SUM(G48:G52)</f>
        <v>348</v>
      </c>
      <c r="R22" s="5">
        <f>SUM(H48:H52)</f>
        <v>60</v>
      </c>
      <c r="S22" s="5">
        <f>SUM(I48:I52)</f>
        <v>288</v>
      </c>
    </row>
    <row r="23" spans="1:19" ht="16.5" customHeight="1" x14ac:dyDescent="0.15">
      <c r="A23" s="13">
        <v>20</v>
      </c>
      <c r="B23" s="8">
        <v>836</v>
      </c>
      <c r="C23" s="11">
        <v>421</v>
      </c>
      <c r="D23" s="11">
        <v>415</v>
      </c>
      <c r="F23" s="13">
        <v>70</v>
      </c>
      <c r="G23" s="11">
        <v>1762</v>
      </c>
      <c r="H23" s="11">
        <v>783</v>
      </c>
      <c r="I23" s="11">
        <v>979</v>
      </c>
      <c r="P23" s="22" t="s">
        <v>5</v>
      </c>
      <c r="Q23" s="10">
        <f>SUM(L3:L14)</f>
        <v>54</v>
      </c>
      <c r="R23" s="10">
        <f>SUM(M3:M14)</f>
        <v>7</v>
      </c>
      <c r="S23" s="10">
        <f>SUM(N3:N14)</f>
        <v>47</v>
      </c>
    </row>
    <row r="24" spans="1:19" ht="16.5" customHeight="1" x14ac:dyDescent="0.15">
      <c r="A24" s="9">
        <v>21</v>
      </c>
      <c r="B24" s="11">
        <v>907</v>
      </c>
      <c r="C24" s="8">
        <v>469</v>
      </c>
      <c r="D24" s="8">
        <v>438</v>
      </c>
      <c r="F24" s="9">
        <v>71</v>
      </c>
      <c r="G24" s="8">
        <v>1941</v>
      </c>
      <c r="H24" s="8">
        <v>919</v>
      </c>
      <c r="I24" s="8">
        <v>1022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955</v>
      </c>
      <c r="C25" s="8">
        <v>511</v>
      </c>
      <c r="D25" s="8">
        <v>444</v>
      </c>
      <c r="F25" s="9">
        <v>72</v>
      </c>
      <c r="G25" s="8">
        <v>2162</v>
      </c>
      <c r="H25" s="8">
        <v>1021</v>
      </c>
      <c r="I25" s="8">
        <v>1141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855</v>
      </c>
      <c r="C26" s="8">
        <v>440</v>
      </c>
      <c r="D26" s="8">
        <v>415</v>
      </c>
      <c r="F26" s="9">
        <v>73</v>
      </c>
      <c r="G26" s="8">
        <v>2232</v>
      </c>
      <c r="H26" s="8">
        <v>1018</v>
      </c>
      <c r="I26" s="8">
        <v>1214</v>
      </c>
      <c r="P26" s="21" t="s">
        <v>4</v>
      </c>
      <c r="Q26" s="12">
        <f>SUM(Q3:Q5)</f>
        <v>10623</v>
      </c>
      <c r="R26" s="12">
        <f>SUM(R3:R5)</f>
        <v>5473</v>
      </c>
      <c r="S26" s="12">
        <f>Q26-R26</f>
        <v>5150</v>
      </c>
    </row>
    <row r="27" spans="1:19" ht="16.5" customHeight="1" x14ac:dyDescent="0.15">
      <c r="A27" s="7">
        <v>24</v>
      </c>
      <c r="B27" s="14">
        <v>886</v>
      </c>
      <c r="C27" s="5">
        <v>443</v>
      </c>
      <c r="D27" s="5">
        <v>443</v>
      </c>
      <c r="F27" s="7">
        <v>74</v>
      </c>
      <c r="G27" s="6">
        <v>2259</v>
      </c>
      <c r="H27" s="5">
        <v>973</v>
      </c>
      <c r="I27" s="5">
        <v>1286</v>
      </c>
      <c r="P27" s="20" t="s">
        <v>3</v>
      </c>
      <c r="Q27" s="8">
        <f>SUM(Q6:Q15)</f>
        <v>58460</v>
      </c>
      <c r="R27" s="8">
        <f>SUM(R6:R15)</f>
        <v>30257</v>
      </c>
      <c r="S27" s="8">
        <f>Q27-R27</f>
        <v>28203</v>
      </c>
    </row>
    <row r="28" spans="1:19" ht="16.5" customHeight="1" x14ac:dyDescent="0.15">
      <c r="A28" s="13">
        <v>25</v>
      </c>
      <c r="B28" s="6">
        <v>849</v>
      </c>
      <c r="C28" s="11">
        <v>431</v>
      </c>
      <c r="D28" s="11">
        <v>418</v>
      </c>
      <c r="F28" s="13">
        <v>75</v>
      </c>
      <c r="G28" s="12">
        <v>1605</v>
      </c>
      <c r="H28" s="11">
        <v>782</v>
      </c>
      <c r="I28" s="11">
        <v>823</v>
      </c>
      <c r="P28" s="20" t="s">
        <v>2</v>
      </c>
      <c r="Q28" s="8">
        <f>SUM(Q16:Q23)</f>
        <v>36873</v>
      </c>
      <c r="R28" s="8">
        <f>SUM(R16:R23)</f>
        <v>16553</v>
      </c>
      <c r="S28" s="8">
        <f>Q28-R28</f>
        <v>20320</v>
      </c>
    </row>
    <row r="29" spans="1:19" ht="16.5" customHeight="1" x14ac:dyDescent="0.15">
      <c r="A29" s="9">
        <v>26</v>
      </c>
      <c r="B29" s="6">
        <v>859</v>
      </c>
      <c r="C29" s="8">
        <v>429</v>
      </c>
      <c r="D29" s="8">
        <v>430</v>
      </c>
      <c r="F29" s="9">
        <v>76</v>
      </c>
      <c r="G29" s="8">
        <v>1406</v>
      </c>
      <c r="H29" s="8">
        <v>627</v>
      </c>
      <c r="I29" s="8">
        <v>779</v>
      </c>
      <c r="P29" s="19" t="s">
        <v>1</v>
      </c>
      <c r="Q29" s="18">
        <f>SUM(Q18:Q23)</f>
        <v>19257</v>
      </c>
      <c r="R29" s="18">
        <f>SUM(R18:R23)</f>
        <v>8460</v>
      </c>
      <c r="S29" s="18">
        <f>SUM(S18:S23)</f>
        <v>10797</v>
      </c>
    </row>
    <row r="30" spans="1:19" ht="16.5" customHeight="1" x14ac:dyDescent="0.15">
      <c r="A30" s="9">
        <v>27</v>
      </c>
      <c r="B30" s="6">
        <v>841</v>
      </c>
      <c r="C30" s="8">
        <v>443</v>
      </c>
      <c r="D30" s="8">
        <v>398</v>
      </c>
      <c r="F30" s="9">
        <v>77</v>
      </c>
      <c r="G30" s="8">
        <v>1774</v>
      </c>
      <c r="H30" s="8">
        <v>823</v>
      </c>
      <c r="I30" s="8">
        <v>951</v>
      </c>
      <c r="P30" s="17" t="s">
        <v>0</v>
      </c>
      <c r="Q30" s="16">
        <v>50.373400279361242</v>
      </c>
      <c r="R30" s="16">
        <v>48.968249717881527</v>
      </c>
      <c r="S30" s="16">
        <v>51.742160863003747</v>
      </c>
    </row>
    <row r="31" spans="1:19" ht="16.5" customHeight="1" x14ac:dyDescent="0.15">
      <c r="A31" s="9">
        <v>28</v>
      </c>
      <c r="B31" s="8">
        <v>841</v>
      </c>
      <c r="C31" s="8">
        <v>443</v>
      </c>
      <c r="D31" s="8">
        <v>398</v>
      </c>
      <c r="F31" s="9">
        <v>78</v>
      </c>
      <c r="G31" s="8">
        <v>1816</v>
      </c>
      <c r="H31" s="8">
        <v>838</v>
      </c>
      <c r="I31" s="8">
        <v>978</v>
      </c>
      <c r="Q31" s="4"/>
      <c r="R31" s="4"/>
      <c r="S31" s="4"/>
    </row>
    <row r="32" spans="1:19" ht="16.5" customHeight="1" x14ac:dyDescent="0.15">
      <c r="A32" s="7">
        <v>29</v>
      </c>
      <c r="B32" s="14">
        <v>885</v>
      </c>
      <c r="C32" s="5">
        <v>479</v>
      </c>
      <c r="D32" s="5">
        <v>406</v>
      </c>
      <c r="E32" s="15"/>
      <c r="F32" s="7">
        <v>79</v>
      </c>
      <c r="G32" s="5">
        <v>1755</v>
      </c>
      <c r="H32" s="5">
        <v>812</v>
      </c>
      <c r="I32" s="5">
        <v>943</v>
      </c>
    </row>
    <row r="33" spans="1:14" ht="16.5" customHeight="1" x14ac:dyDescent="0.15">
      <c r="A33" s="13">
        <v>30</v>
      </c>
      <c r="B33" s="8">
        <v>914</v>
      </c>
      <c r="C33" s="11">
        <v>467</v>
      </c>
      <c r="D33" s="11">
        <v>447</v>
      </c>
      <c r="F33" s="13">
        <v>80</v>
      </c>
      <c r="G33" s="11">
        <v>1657</v>
      </c>
      <c r="H33" s="11">
        <v>776</v>
      </c>
      <c r="I33" s="11">
        <v>881</v>
      </c>
    </row>
    <row r="34" spans="1:14" ht="16.5" customHeight="1" x14ac:dyDescent="0.15">
      <c r="A34" s="9">
        <v>31</v>
      </c>
      <c r="B34" s="11">
        <v>824</v>
      </c>
      <c r="C34" s="8">
        <v>449</v>
      </c>
      <c r="D34" s="8">
        <v>375</v>
      </c>
      <c r="F34" s="9">
        <v>81</v>
      </c>
      <c r="G34" s="8">
        <v>1390</v>
      </c>
      <c r="H34" s="8">
        <v>677</v>
      </c>
      <c r="I34" s="8">
        <v>713</v>
      </c>
    </row>
    <row r="35" spans="1:14" ht="16.5" customHeight="1" x14ac:dyDescent="0.15">
      <c r="A35" s="9">
        <v>32</v>
      </c>
      <c r="B35" s="6">
        <v>931</v>
      </c>
      <c r="C35" s="8">
        <v>486</v>
      </c>
      <c r="D35" s="8">
        <v>445</v>
      </c>
      <c r="F35" s="9">
        <v>82</v>
      </c>
      <c r="G35" s="8">
        <v>1137</v>
      </c>
      <c r="H35" s="8">
        <v>499</v>
      </c>
      <c r="I35" s="8">
        <v>638</v>
      </c>
    </row>
    <row r="36" spans="1:14" ht="16.5" customHeight="1" x14ac:dyDescent="0.15">
      <c r="A36" s="9">
        <v>33</v>
      </c>
      <c r="B36" s="6">
        <v>974</v>
      </c>
      <c r="C36" s="8">
        <v>530</v>
      </c>
      <c r="D36" s="8">
        <v>444</v>
      </c>
      <c r="F36" s="9">
        <v>83</v>
      </c>
      <c r="G36" s="8">
        <v>1063</v>
      </c>
      <c r="H36" s="8">
        <v>525</v>
      </c>
      <c r="I36" s="8">
        <v>538</v>
      </c>
    </row>
    <row r="37" spans="1:14" ht="16.5" customHeight="1" x14ac:dyDescent="0.15">
      <c r="A37" s="7">
        <v>34</v>
      </c>
      <c r="B37" s="5">
        <v>1025</v>
      </c>
      <c r="C37" s="5">
        <v>526</v>
      </c>
      <c r="D37" s="5">
        <v>499</v>
      </c>
      <c r="F37" s="7">
        <v>84</v>
      </c>
      <c r="G37" s="5">
        <v>983</v>
      </c>
      <c r="H37" s="5">
        <v>425</v>
      </c>
      <c r="I37" s="5">
        <v>558</v>
      </c>
    </row>
    <row r="38" spans="1:14" ht="16.5" customHeight="1" x14ac:dyDescent="0.15">
      <c r="A38" s="13">
        <v>35</v>
      </c>
      <c r="B38" s="8">
        <v>1018</v>
      </c>
      <c r="C38" s="11">
        <v>528</v>
      </c>
      <c r="D38" s="11">
        <v>490</v>
      </c>
      <c r="F38" s="13">
        <v>85</v>
      </c>
      <c r="G38" s="11">
        <v>838</v>
      </c>
      <c r="H38" s="11">
        <v>390</v>
      </c>
      <c r="I38" s="11">
        <v>448</v>
      </c>
    </row>
    <row r="39" spans="1:14" ht="16.5" customHeight="1" x14ac:dyDescent="0.15">
      <c r="A39" s="9">
        <v>36</v>
      </c>
      <c r="B39" s="10">
        <v>1110</v>
      </c>
      <c r="C39" s="8">
        <v>567</v>
      </c>
      <c r="D39" s="8">
        <v>543</v>
      </c>
      <c r="F39" s="9">
        <v>86</v>
      </c>
      <c r="G39" s="8">
        <v>725</v>
      </c>
      <c r="H39" s="8">
        <v>302</v>
      </c>
      <c r="I39" s="8">
        <v>423</v>
      </c>
    </row>
    <row r="40" spans="1:14" ht="16.5" customHeight="1" x14ac:dyDescent="0.15">
      <c r="A40" s="9">
        <v>37</v>
      </c>
      <c r="B40" s="6">
        <v>1135</v>
      </c>
      <c r="C40" s="8">
        <v>550</v>
      </c>
      <c r="D40" s="8">
        <v>585</v>
      </c>
      <c r="F40" s="9">
        <v>87</v>
      </c>
      <c r="G40" s="8">
        <v>566</v>
      </c>
      <c r="H40" s="8">
        <v>235</v>
      </c>
      <c r="I40" s="8">
        <v>331</v>
      </c>
    </row>
    <row r="41" spans="1:14" ht="16.5" customHeight="1" x14ac:dyDescent="0.15">
      <c r="A41" s="9">
        <v>38</v>
      </c>
      <c r="B41" s="8">
        <v>1167</v>
      </c>
      <c r="C41" s="8">
        <v>591</v>
      </c>
      <c r="D41" s="8">
        <v>576</v>
      </c>
      <c r="F41" s="9">
        <v>88</v>
      </c>
      <c r="G41" s="8">
        <v>503</v>
      </c>
      <c r="H41" s="8">
        <v>216</v>
      </c>
      <c r="I41" s="8">
        <v>287</v>
      </c>
    </row>
    <row r="42" spans="1:14" ht="16.5" customHeight="1" x14ac:dyDescent="0.15">
      <c r="A42" s="7">
        <v>39</v>
      </c>
      <c r="B42" s="14">
        <v>1201</v>
      </c>
      <c r="C42" s="5">
        <v>635</v>
      </c>
      <c r="D42" s="5">
        <v>566</v>
      </c>
      <c r="F42" s="7">
        <v>89</v>
      </c>
      <c r="G42" s="5">
        <v>428</v>
      </c>
      <c r="H42" s="5">
        <v>133</v>
      </c>
      <c r="I42" s="5">
        <v>295</v>
      </c>
    </row>
    <row r="43" spans="1:14" ht="16.5" customHeight="1" x14ac:dyDescent="0.15">
      <c r="A43" s="13">
        <v>40</v>
      </c>
      <c r="B43" s="8">
        <v>1220</v>
      </c>
      <c r="C43" s="11">
        <v>641</v>
      </c>
      <c r="D43" s="11">
        <v>579</v>
      </c>
      <c r="F43" s="13">
        <v>90</v>
      </c>
      <c r="G43" s="11">
        <v>364</v>
      </c>
      <c r="H43" s="11">
        <v>98</v>
      </c>
      <c r="I43" s="11">
        <v>266</v>
      </c>
    </row>
    <row r="44" spans="1:14" ht="16.5" customHeight="1" x14ac:dyDescent="0.15">
      <c r="A44" s="9">
        <v>41</v>
      </c>
      <c r="B44" s="11">
        <v>1258</v>
      </c>
      <c r="C44" s="8">
        <v>649</v>
      </c>
      <c r="D44" s="8">
        <v>609</v>
      </c>
      <c r="F44" s="9">
        <v>91</v>
      </c>
      <c r="G44" s="8">
        <v>273</v>
      </c>
      <c r="H44" s="8">
        <v>79</v>
      </c>
      <c r="I44" s="8">
        <v>194</v>
      </c>
    </row>
    <row r="45" spans="1:14" ht="16.5" customHeight="1" x14ac:dyDescent="0.15">
      <c r="A45" s="9">
        <v>42</v>
      </c>
      <c r="B45" s="10">
        <v>1336</v>
      </c>
      <c r="C45" s="8">
        <v>717</v>
      </c>
      <c r="D45" s="8">
        <v>619</v>
      </c>
      <c r="F45" s="9">
        <v>92</v>
      </c>
      <c r="G45" s="8">
        <v>234</v>
      </c>
      <c r="H45" s="8">
        <v>78</v>
      </c>
      <c r="I45" s="8">
        <v>156</v>
      </c>
    </row>
    <row r="46" spans="1:14" ht="16.5" customHeight="1" x14ac:dyDescent="0.15">
      <c r="A46" s="9">
        <v>43</v>
      </c>
      <c r="B46" s="6">
        <v>1458</v>
      </c>
      <c r="C46" s="8">
        <v>772</v>
      </c>
      <c r="D46" s="8">
        <v>686</v>
      </c>
      <c r="F46" s="9">
        <v>93</v>
      </c>
      <c r="G46" s="8">
        <v>187</v>
      </c>
      <c r="H46" s="8">
        <v>45</v>
      </c>
      <c r="I46" s="8">
        <v>142</v>
      </c>
    </row>
    <row r="47" spans="1:14" ht="16.5" customHeight="1" x14ac:dyDescent="0.15">
      <c r="A47" s="7">
        <v>44</v>
      </c>
      <c r="B47" s="5">
        <v>1391</v>
      </c>
      <c r="C47" s="5">
        <v>719</v>
      </c>
      <c r="D47" s="5">
        <v>672</v>
      </c>
      <c r="F47" s="7">
        <v>94</v>
      </c>
      <c r="G47" s="6">
        <v>151</v>
      </c>
      <c r="H47" s="5">
        <v>33</v>
      </c>
      <c r="I47" s="5">
        <v>118</v>
      </c>
    </row>
    <row r="48" spans="1:14" ht="16.5" customHeight="1" x14ac:dyDescent="0.15">
      <c r="A48" s="13">
        <v>45</v>
      </c>
      <c r="B48" s="8">
        <v>1445</v>
      </c>
      <c r="C48" s="11">
        <v>736</v>
      </c>
      <c r="D48" s="11">
        <v>709</v>
      </c>
      <c r="F48" s="13">
        <v>95</v>
      </c>
      <c r="G48" s="12">
        <v>115</v>
      </c>
      <c r="H48" s="11">
        <v>20</v>
      </c>
      <c r="I48" s="11">
        <v>95</v>
      </c>
      <c r="L48" s="4"/>
      <c r="M48" s="4"/>
      <c r="N48" s="4"/>
    </row>
    <row r="49" spans="1:14" ht="16.5" customHeight="1" x14ac:dyDescent="0.15">
      <c r="A49" s="9">
        <v>46</v>
      </c>
      <c r="B49" s="11">
        <v>1621</v>
      </c>
      <c r="C49" s="8">
        <v>844</v>
      </c>
      <c r="D49" s="8">
        <v>777</v>
      </c>
      <c r="F49" s="9">
        <v>96</v>
      </c>
      <c r="G49" s="8">
        <v>103</v>
      </c>
      <c r="H49" s="8">
        <v>22</v>
      </c>
      <c r="I49" s="8">
        <v>81</v>
      </c>
      <c r="L49" s="4"/>
      <c r="M49" s="4"/>
      <c r="N49" s="3"/>
    </row>
    <row r="50" spans="1:14" ht="16.5" customHeight="1" x14ac:dyDescent="0.15">
      <c r="A50" s="9">
        <v>47</v>
      </c>
      <c r="B50" s="11">
        <v>1723</v>
      </c>
      <c r="C50" s="8">
        <v>924</v>
      </c>
      <c r="D50" s="8">
        <v>799</v>
      </c>
      <c r="F50" s="9">
        <v>97</v>
      </c>
      <c r="G50" s="8">
        <v>61</v>
      </c>
      <c r="H50" s="8">
        <v>13</v>
      </c>
      <c r="I50" s="8">
        <v>48</v>
      </c>
      <c r="L50" s="4"/>
      <c r="M50" s="4"/>
      <c r="N50" s="4"/>
    </row>
    <row r="51" spans="1:14" ht="16.5" customHeight="1" x14ac:dyDescent="0.15">
      <c r="A51" s="9">
        <v>48</v>
      </c>
      <c r="B51" s="10">
        <v>1767</v>
      </c>
      <c r="C51" s="8">
        <v>911</v>
      </c>
      <c r="D51" s="8">
        <v>856</v>
      </c>
      <c r="F51" s="9">
        <v>98</v>
      </c>
      <c r="G51" s="8">
        <v>42</v>
      </c>
      <c r="H51" s="8">
        <v>2</v>
      </c>
      <c r="I51" s="8">
        <v>40</v>
      </c>
      <c r="L51" s="4"/>
      <c r="M51" s="4"/>
      <c r="N51" s="3"/>
    </row>
    <row r="52" spans="1:14" ht="16.5" customHeight="1" x14ac:dyDescent="0.15">
      <c r="A52" s="7">
        <v>49</v>
      </c>
      <c r="B52" s="5">
        <v>1748</v>
      </c>
      <c r="C52" s="5">
        <v>911</v>
      </c>
      <c r="D52" s="5">
        <v>837</v>
      </c>
      <c r="F52" s="7">
        <v>99</v>
      </c>
      <c r="G52" s="6">
        <v>27</v>
      </c>
      <c r="H52" s="5">
        <v>3</v>
      </c>
      <c r="I52" s="5">
        <v>24</v>
      </c>
      <c r="L52" s="4"/>
      <c r="M52" s="4"/>
      <c r="N52" s="3"/>
    </row>
    <row r="53" spans="1:14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opLeftCell="A25" zoomScale="90" zoomScaleNormal="90" zoomScaleSheetLayoutView="90" workbookViewId="0">
      <selection activeCell="M30" sqref="M30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8" t="s">
        <v>34</v>
      </c>
      <c r="B1" s="47"/>
      <c r="C1" s="55" t="s">
        <v>36</v>
      </c>
      <c r="D1" s="56"/>
      <c r="E1" s="46" t="s">
        <v>33</v>
      </c>
      <c r="I1" s="45"/>
    </row>
    <row r="2" spans="1:19" ht="16.5" customHeight="1" x14ac:dyDescent="0.15">
      <c r="A2" s="44" t="s">
        <v>32</v>
      </c>
      <c r="B2" s="40" t="s">
        <v>30</v>
      </c>
      <c r="C2" s="40" t="s">
        <v>29</v>
      </c>
      <c r="D2" s="40" t="s">
        <v>28</v>
      </c>
      <c r="F2" s="44" t="s">
        <v>32</v>
      </c>
      <c r="G2" s="40" t="s">
        <v>30</v>
      </c>
      <c r="H2" s="40" t="s">
        <v>29</v>
      </c>
      <c r="I2" s="40" t="s">
        <v>28</v>
      </c>
      <c r="K2" s="43" t="s">
        <v>32</v>
      </c>
      <c r="L2" s="42" t="s">
        <v>30</v>
      </c>
      <c r="M2" s="42" t="s">
        <v>29</v>
      </c>
      <c r="N2" s="40" t="s">
        <v>28</v>
      </c>
      <c r="P2" s="41" t="s">
        <v>31</v>
      </c>
      <c r="Q2" s="40" t="s">
        <v>30</v>
      </c>
      <c r="R2" s="40" t="s">
        <v>29</v>
      </c>
      <c r="S2" s="40" t="s">
        <v>28</v>
      </c>
    </row>
    <row r="3" spans="1:19" ht="16.5" customHeight="1" x14ac:dyDescent="0.15">
      <c r="A3" s="39" t="s">
        <v>27</v>
      </c>
      <c r="B3" s="12">
        <v>510</v>
      </c>
      <c r="C3" s="12">
        <v>241</v>
      </c>
      <c r="D3" s="12">
        <v>269</v>
      </c>
      <c r="F3" s="38">
        <v>50</v>
      </c>
      <c r="G3" s="12">
        <v>1694</v>
      </c>
      <c r="H3" s="12">
        <v>894</v>
      </c>
      <c r="I3" s="11">
        <v>800</v>
      </c>
      <c r="K3" s="37">
        <v>100</v>
      </c>
      <c r="L3" s="36">
        <v>20</v>
      </c>
      <c r="M3" s="36">
        <v>1</v>
      </c>
      <c r="N3" s="11">
        <v>19</v>
      </c>
      <c r="P3" s="21" t="s">
        <v>26</v>
      </c>
      <c r="Q3" s="12">
        <f>SUM(B3:B7)</f>
        <v>2996</v>
      </c>
      <c r="R3" s="12">
        <f>SUM(C3:C7)</f>
        <v>1512</v>
      </c>
      <c r="S3" s="12">
        <f>SUM(D3:D7)</f>
        <v>1484</v>
      </c>
    </row>
    <row r="4" spans="1:19" ht="16.5" customHeight="1" x14ac:dyDescent="0.15">
      <c r="A4" s="9">
        <v>1</v>
      </c>
      <c r="B4" s="8">
        <v>577</v>
      </c>
      <c r="C4" s="8">
        <v>290</v>
      </c>
      <c r="D4" s="8">
        <v>287</v>
      </c>
      <c r="F4" s="9">
        <v>51</v>
      </c>
      <c r="G4" s="8">
        <v>1634</v>
      </c>
      <c r="H4" s="8">
        <v>882</v>
      </c>
      <c r="I4" s="8">
        <v>752</v>
      </c>
      <c r="K4" s="35">
        <v>101</v>
      </c>
      <c r="L4" s="8">
        <v>15</v>
      </c>
      <c r="M4" s="34">
        <v>3</v>
      </c>
      <c r="N4" s="11">
        <v>12</v>
      </c>
      <c r="P4" s="20" t="s">
        <v>25</v>
      </c>
      <c r="Q4" s="8">
        <f>SUM(B8:B12)</f>
        <v>3646</v>
      </c>
      <c r="R4" s="8">
        <f>SUM(C8:C12)</f>
        <v>1910</v>
      </c>
      <c r="S4" s="8">
        <f>SUM(D8:D12)</f>
        <v>1736</v>
      </c>
    </row>
    <row r="5" spans="1:19" ht="16.5" customHeight="1" x14ac:dyDescent="0.15">
      <c r="A5" s="9">
        <v>2</v>
      </c>
      <c r="B5" s="8">
        <v>542</v>
      </c>
      <c r="C5" s="8">
        <v>286</v>
      </c>
      <c r="D5" s="8">
        <v>256</v>
      </c>
      <c r="F5" s="9">
        <v>52</v>
      </c>
      <c r="G5" s="8">
        <v>1609</v>
      </c>
      <c r="H5" s="8">
        <v>862</v>
      </c>
      <c r="I5" s="8">
        <v>747</v>
      </c>
      <c r="K5" s="35">
        <v>102</v>
      </c>
      <c r="L5" s="8">
        <v>8</v>
      </c>
      <c r="M5" s="34">
        <v>1</v>
      </c>
      <c r="N5" s="11">
        <v>7</v>
      </c>
      <c r="P5" s="20" t="s">
        <v>24</v>
      </c>
      <c r="Q5" s="8">
        <f>SUM(B13:B17)</f>
        <v>3980</v>
      </c>
      <c r="R5" s="8">
        <f>SUM(C13:C17)</f>
        <v>2031</v>
      </c>
      <c r="S5" s="8">
        <f>SUM(D13:D17)</f>
        <v>1949</v>
      </c>
    </row>
    <row r="6" spans="1:19" ht="16.5" customHeight="1" x14ac:dyDescent="0.15">
      <c r="A6" s="9">
        <v>3</v>
      </c>
      <c r="B6" s="8">
        <v>715</v>
      </c>
      <c r="C6" s="8">
        <v>370</v>
      </c>
      <c r="D6" s="8">
        <v>345</v>
      </c>
      <c r="F6" s="9">
        <v>53</v>
      </c>
      <c r="G6" s="8">
        <v>1565</v>
      </c>
      <c r="H6" s="8">
        <v>826</v>
      </c>
      <c r="I6" s="8">
        <v>739</v>
      </c>
      <c r="K6" s="35">
        <v>103</v>
      </c>
      <c r="L6" s="8">
        <v>8</v>
      </c>
      <c r="M6" s="34">
        <v>1</v>
      </c>
      <c r="N6" s="11">
        <v>7</v>
      </c>
      <c r="P6" s="20" t="s">
        <v>23</v>
      </c>
      <c r="Q6" s="8">
        <f>SUM(B18:B22)</f>
        <v>4321</v>
      </c>
      <c r="R6" s="8">
        <f>SUM(C18:C22)</f>
        <v>2243</v>
      </c>
      <c r="S6" s="8">
        <f>SUM(D18:D22)</f>
        <v>2078</v>
      </c>
    </row>
    <row r="7" spans="1:19" ht="16.5" customHeight="1" x14ac:dyDescent="0.15">
      <c r="A7" s="7">
        <v>4</v>
      </c>
      <c r="B7" s="5">
        <v>652</v>
      </c>
      <c r="C7" s="5">
        <v>325</v>
      </c>
      <c r="D7" s="5">
        <v>327</v>
      </c>
      <c r="F7" s="7">
        <v>54</v>
      </c>
      <c r="G7" s="5">
        <v>1527</v>
      </c>
      <c r="H7" s="5">
        <v>795</v>
      </c>
      <c r="I7" s="5">
        <v>732</v>
      </c>
      <c r="K7" s="31">
        <v>104</v>
      </c>
      <c r="L7" s="6">
        <v>3</v>
      </c>
      <c r="M7" s="30">
        <v>0</v>
      </c>
      <c r="N7" s="5">
        <v>3</v>
      </c>
      <c r="P7" s="23" t="s">
        <v>22</v>
      </c>
      <c r="Q7" s="5">
        <f>SUM(B23:B27)</f>
        <v>4481</v>
      </c>
      <c r="R7" s="5">
        <f>SUM(C23:C27)</f>
        <v>2295</v>
      </c>
      <c r="S7" s="5">
        <f>SUM(D23:D27)</f>
        <v>2186</v>
      </c>
    </row>
    <row r="8" spans="1:19" ht="16.5" customHeight="1" x14ac:dyDescent="0.15">
      <c r="A8" s="13">
        <v>5</v>
      </c>
      <c r="B8" s="6">
        <v>705</v>
      </c>
      <c r="C8" s="11">
        <v>377</v>
      </c>
      <c r="D8" s="11">
        <v>328</v>
      </c>
      <c r="F8" s="13">
        <v>55</v>
      </c>
      <c r="G8" s="11">
        <v>1258</v>
      </c>
      <c r="H8" s="11">
        <v>671</v>
      </c>
      <c r="I8" s="11">
        <v>587</v>
      </c>
      <c r="K8" s="33">
        <v>105</v>
      </c>
      <c r="L8" s="12">
        <v>1</v>
      </c>
      <c r="M8" s="32">
        <v>0</v>
      </c>
      <c r="N8" s="11">
        <v>1</v>
      </c>
      <c r="P8" s="21" t="s">
        <v>21</v>
      </c>
      <c r="Q8" s="12">
        <f>SUM(B28:B32)</f>
        <v>4354</v>
      </c>
      <c r="R8" s="12">
        <f>SUM(C28:C32)</f>
        <v>2280</v>
      </c>
      <c r="S8" s="12">
        <f>SUM(D28:D32)</f>
        <v>2074</v>
      </c>
    </row>
    <row r="9" spans="1:19" ht="16.5" customHeight="1" x14ac:dyDescent="0.15">
      <c r="A9" s="9">
        <v>6</v>
      </c>
      <c r="B9" s="6">
        <v>678</v>
      </c>
      <c r="C9" s="8">
        <v>337</v>
      </c>
      <c r="D9" s="8">
        <v>341</v>
      </c>
      <c r="F9" s="9">
        <v>56</v>
      </c>
      <c r="G9" s="8">
        <v>1334</v>
      </c>
      <c r="H9" s="8">
        <v>696</v>
      </c>
      <c r="I9" s="8">
        <v>638</v>
      </c>
      <c r="K9" s="35">
        <v>106</v>
      </c>
      <c r="L9" s="8">
        <v>1</v>
      </c>
      <c r="M9" s="34">
        <v>0</v>
      </c>
      <c r="N9" s="8">
        <v>1</v>
      </c>
      <c r="P9" s="20" t="s">
        <v>20</v>
      </c>
      <c r="Q9" s="8">
        <f>SUM(B33:B37)</f>
        <v>4686</v>
      </c>
      <c r="R9" s="8">
        <f>SUM(C33:C37)</f>
        <v>2473</v>
      </c>
      <c r="S9" s="8">
        <f>SUM(D33:D37)</f>
        <v>2213</v>
      </c>
    </row>
    <row r="10" spans="1:19" ht="16.5" customHeight="1" x14ac:dyDescent="0.15">
      <c r="A10" s="9">
        <v>7</v>
      </c>
      <c r="B10" s="6">
        <v>739</v>
      </c>
      <c r="C10" s="8">
        <v>390</v>
      </c>
      <c r="D10" s="8">
        <v>349</v>
      </c>
      <c r="F10" s="9">
        <v>57</v>
      </c>
      <c r="G10" s="8">
        <v>1312</v>
      </c>
      <c r="H10" s="8">
        <v>656</v>
      </c>
      <c r="I10" s="8">
        <v>656</v>
      </c>
      <c r="K10" s="35">
        <v>107</v>
      </c>
      <c r="L10" s="8">
        <v>0</v>
      </c>
      <c r="M10" s="34">
        <v>0</v>
      </c>
      <c r="N10" s="8">
        <v>0</v>
      </c>
      <c r="P10" s="20" t="s">
        <v>19</v>
      </c>
      <c r="Q10" s="8">
        <f>SUM(B38:B42)</f>
        <v>5620</v>
      </c>
      <c r="R10" s="8">
        <f>SUM(C38:C42)</f>
        <v>2864</v>
      </c>
      <c r="S10" s="8">
        <f>SUM(D38:D42)</f>
        <v>2756</v>
      </c>
    </row>
    <row r="11" spans="1:19" ht="16.5" customHeight="1" x14ac:dyDescent="0.15">
      <c r="A11" s="9">
        <v>8</v>
      </c>
      <c r="B11" s="8">
        <v>731</v>
      </c>
      <c r="C11" s="8">
        <v>407</v>
      </c>
      <c r="D11" s="8">
        <v>324</v>
      </c>
      <c r="F11" s="9">
        <v>58</v>
      </c>
      <c r="G11" s="8">
        <v>1274</v>
      </c>
      <c r="H11" s="8">
        <v>632</v>
      </c>
      <c r="I11" s="8">
        <v>642</v>
      </c>
      <c r="K11" s="35">
        <v>108</v>
      </c>
      <c r="L11" s="8">
        <v>0</v>
      </c>
      <c r="M11" s="34">
        <v>0</v>
      </c>
      <c r="N11" s="8">
        <v>0</v>
      </c>
      <c r="P11" s="20" t="s">
        <v>18</v>
      </c>
      <c r="Q11" s="8">
        <f>SUM(B43:B47)</f>
        <v>6623</v>
      </c>
      <c r="R11" s="8">
        <f>SUM(C43:C47)</f>
        <v>3491</v>
      </c>
      <c r="S11" s="8">
        <f>SUM(D43:D47)</f>
        <v>3132</v>
      </c>
    </row>
    <row r="12" spans="1:19" ht="16.5" customHeight="1" x14ac:dyDescent="0.15">
      <c r="A12" s="7">
        <v>9</v>
      </c>
      <c r="B12" s="14">
        <v>793</v>
      </c>
      <c r="C12" s="5">
        <v>399</v>
      </c>
      <c r="D12" s="5">
        <v>394</v>
      </c>
      <c r="F12" s="7">
        <v>59</v>
      </c>
      <c r="G12" s="5">
        <v>1223</v>
      </c>
      <c r="H12" s="5">
        <v>619</v>
      </c>
      <c r="I12" s="5">
        <v>604</v>
      </c>
      <c r="K12" s="31">
        <v>109</v>
      </c>
      <c r="L12" s="5">
        <v>1</v>
      </c>
      <c r="M12" s="30">
        <v>0</v>
      </c>
      <c r="N12" s="5">
        <v>1</v>
      </c>
      <c r="P12" s="23" t="s">
        <v>17</v>
      </c>
      <c r="Q12" s="5">
        <f>SUM(B48:B52)</f>
        <v>8235</v>
      </c>
      <c r="R12" s="5">
        <f>SUM(C48:C52)</f>
        <v>4273</v>
      </c>
      <c r="S12" s="5">
        <f>SUM(D48:D52)</f>
        <v>3962</v>
      </c>
    </row>
    <row r="13" spans="1:19" ht="16.5" customHeight="1" x14ac:dyDescent="0.15">
      <c r="A13" s="13">
        <v>10</v>
      </c>
      <c r="B13" s="8">
        <v>758</v>
      </c>
      <c r="C13" s="11">
        <v>391</v>
      </c>
      <c r="D13" s="11">
        <v>367</v>
      </c>
      <c r="F13" s="13">
        <v>60</v>
      </c>
      <c r="G13" s="11">
        <v>1203</v>
      </c>
      <c r="H13" s="11">
        <v>601</v>
      </c>
      <c r="I13" s="11">
        <v>602</v>
      </c>
      <c r="K13" s="33">
        <v>110</v>
      </c>
      <c r="L13" s="11">
        <v>0</v>
      </c>
      <c r="M13" s="32">
        <v>0</v>
      </c>
      <c r="N13" s="11">
        <v>0</v>
      </c>
      <c r="P13" s="21" t="s">
        <v>16</v>
      </c>
      <c r="Q13" s="12">
        <f>SUM(G3:G7)</f>
        <v>8029</v>
      </c>
      <c r="R13" s="12">
        <f>SUM(H3:H7)</f>
        <v>4259</v>
      </c>
      <c r="S13" s="12">
        <f>SUM(I3:I7)</f>
        <v>3770</v>
      </c>
    </row>
    <row r="14" spans="1:19" ht="16.5" customHeight="1" x14ac:dyDescent="0.15">
      <c r="A14" s="9">
        <v>11</v>
      </c>
      <c r="B14" s="10">
        <v>802</v>
      </c>
      <c r="C14" s="8">
        <v>406</v>
      </c>
      <c r="D14" s="8">
        <v>396</v>
      </c>
      <c r="F14" s="9">
        <v>61</v>
      </c>
      <c r="G14" s="8">
        <v>1051</v>
      </c>
      <c r="H14" s="8">
        <v>529</v>
      </c>
      <c r="I14" s="8">
        <v>522</v>
      </c>
      <c r="K14" s="51">
        <v>111</v>
      </c>
      <c r="L14" s="6">
        <v>0</v>
      </c>
      <c r="M14" s="52">
        <v>0</v>
      </c>
      <c r="N14" s="6">
        <v>0</v>
      </c>
      <c r="P14" s="20" t="s">
        <v>15</v>
      </c>
      <c r="Q14" s="8">
        <f>SUM(G8:G12)</f>
        <v>6401</v>
      </c>
      <c r="R14" s="8">
        <f>SUM(H8:H12)</f>
        <v>3274</v>
      </c>
      <c r="S14" s="8">
        <f>SUM(I8:I12)</f>
        <v>3127</v>
      </c>
    </row>
    <row r="15" spans="1:19" ht="16.5" customHeight="1" x14ac:dyDescent="0.15">
      <c r="A15" s="9">
        <v>12</v>
      </c>
      <c r="B15" s="6">
        <v>826</v>
      </c>
      <c r="C15" s="8">
        <v>418</v>
      </c>
      <c r="D15" s="8">
        <v>408</v>
      </c>
      <c r="F15" s="9">
        <v>62</v>
      </c>
      <c r="G15" s="8">
        <v>1195</v>
      </c>
      <c r="H15" s="8">
        <v>602</v>
      </c>
      <c r="I15" s="8">
        <v>593</v>
      </c>
      <c r="K15" s="31">
        <v>112</v>
      </c>
      <c r="L15" s="5">
        <v>1</v>
      </c>
      <c r="M15" s="30">
        <v>0</v>
      </c>
      <c r="N15" s="5">
        <v>1</v>
      </c>
      <c r="P15" s="20" t="s">
        <v>13</v>
      </c>
      <c r="Q15" s="8">
        <f>SUM(G13:G17)</f>
        <v>5847</v>
      </c>
      <c r="R15" s="8">
        <f>SUM(H13:H17)</f>
        <v>2894</v>
      </c>
      <c r="S15" s="8">
        <f>SUM(I13:I17)</f>
        <v>2953</v>
      </c>
    </row>
    <row r="16" spans="1:19" ht="16.5" customHeight="1" x14ac:dyDescent="0.15">
      <c r="A16" s="9">
        <v>13</v>
      </c>
      <c r="B16" s="6">
        <v>791</v>
      </c>
      <c r="C16" s="8">
        <v>400</v>
      </c>
      <c r="D16" s="8">
        <v>391</v>
      </c>
      <c r="F16" s="9">
        <v>63</v>
      </c>
      <c r="G16" s="8">
        <v>1254</v>
      </c>
      <c r="H16" s="8">
        <v>605</v>
      </c>
      <c r="I16" s="8">
        <v>649</v>
      </c>
      <c r="K16" s="29" t="s">
        <v>14</v>
      </c>
      <c r="L16" s="28">
        <f>SUM(M16:N16)</f>
        <v>106143</v>
      </c>
      <c r="M16" s="14">
        <f>SUM(C3:C52,H3:H52,M3:M15)</f>
        <v>52358</v>
      </c>
      <c r="N16" s="14">
        <f>SUM(D3:D52,I3:I52,N3:N15)</f>
        <v>53785</v>
      </c>
      <c r="P16" s="20" t="s">
        <v>12</v>
      </c>
      <c r="Q16" s="8">
        <f>SUM(G18:G22)</f>
        <v>7140</v>
      </c>
      <c r="R16" s="8">
        <f>SUM(H18:H22)</f>
        <v>3346</v>
      </c>
      <c r="S16" s="8">
        <f>SUM(I18:I22)</f>
        <v>3794</v>
      </c>
    </row>
    <row r="17" spans="1:19" ht="16.5" customHeight="1" x14ac:dyDescent="0.15">
      <c r="A17" s="7">
        <v>14</v>
      </c>
      <c r="B17" s="5">
        <v>803</v>
      </c>
      <c r="C17" s="5">
        <v>416</v>
      </c>
      <c r="D17" s="5">
        <v>387</v>
      </c>
      <c r="F17" s="7">
        <v>64</v>
      </c>
      <c r="G17" s="5">
        <v>1144</v>
      </c>
      <c r="H17" s="5">
        <v>557</v>
      </c>
      <c r="I17" s="5">
        <v>587</v>
      </c>
      <c r="K17" s="27"/>
      <c r="L17" s="4"/>
      <c r="M17" s="4"/>
      <c r="N17" s="4"/>
      <c r="P17" s="23" t="s">
        <v>11</v>
      </c>
      <c r="Q17" s="5">
        <f>SUM(G23:G27)</f>
        <v>10207</v>
      </c>
      <c r="R17" s="5">
        <f>SUM(H23:H27)</f>
        <v>4654</v>
      </c>
      <c r="S17" s="5">
        <f>SUM(I23:I27)</f>
        <v>5553</v>
      </c>
    </row>
    <row r="18" spans="1:19" ht="16.5" customHeight="1" x14ac:dyDescent="0.15">
      <c r="A18" s="13">
        <v>15</v>
      </c>
      <c r="B18" s="8">
        <v>844</v>
      </c>
      <c r="C18" s="11">
        <v>443</v>
      </c>
      <c r="D18" s="11">
        <v>401</v>
      </c>
      <c r="F18" s="13">
        <v>65</v>
      </c>
      <c r="G18" s="11">
        <v>1270</v>
      </c>
      <c r="H18" s="11">
        <v>601</v>
      </c>
      <c r="I18" s="11">
        <v>669</v>
      </c>
      <c r="K18" s="27"/>
      <c r="L18" s="26"/>
      <c r="M18" s="26"/>
      <c r="N18" s="26"/>
      <c r="P18" s="21" t="s">
        <v>10</v>
      </c>
      <c r="Q18" s="12">
        <f>SUM(G28:G32)</f>
        <v>8377</v>
      </c>
      <c r="R18" s="12">
        <f>SUM(H28:H32)</f>
        <v>3880</v>
      </c>
      <c r="S18" s="12">
        <f>SUM(I28:I32)</f>
        <v>4497</v>
      </c>
    </row>
    <row r="19" spans="1:19" ht="16.5" customHeight="1" x14ac:dyDescent="0.15">
      <c r="A19" s="9">
        <v>16</v>
      </c>
      <c r="B19" s="10">
        <v>855</v>
      </c>
      <c r="C19" s="8">
        <v>453</v>
      </c>
      <c r="D19" s="8">
        <v>402</v>
      </c>
      <c r="F19" s="9">
        <v>66</v>
      </c>
      <c r="G19" s="8">
        <v>1310</v>
      </c>
      <c r="H19" s="8">
        <v>606</v>
      </c>
      <c r="I19" s="8">
        <v>704</v>
      </c>
      <c r="J19" s="49"/>
      <c r="P19" s="20" t="s">
        <v>9</v>
      </c>
      <c r="Q19" s="8">
        <f>SUM(G33:G37)</f>
        <v>6380</v>
      </c>
      <c r="R19" s="8">
        <f>SUM(H33:H37)</f>
        <v>2941</v>
      </c>
      <c r="S19" s="8">
        <f>SUM(I33:I37)</f>
        <v>3439</v>
      </c>
    </row>
    <row r="20" spans="1:19" ht="16.5" customHeight="1" x14ac:dyDescent="0.15">
      <c r="A20" s="9">
        <v>17</v>
      </c>
      <c r="B20" s="6">
        <v>838</v>
      </c>
      <c r="C20" s="8">
        <v>433</v>
      </c>
      <c r="D20" s="8">
        <v>405</v>
      </c>
      <c r="F20" s="9">
        <v>67</v>
      </c>
      <c r="G20" s="8">
        <v>1419</v>
      </c>
      <c r="H20" s="8">
        <v>661</v>
      </c>
      <c r="I20" s="8">
        <v>758</v>
      </c>
      <c r="P20" s="20" t="s">
        <v>8</v>
      </c>
      <c r="Q20" s="8">
        <f>SUM(G38:G42)</f>
        <v>3157</v>
      </c>
      <c r="R20" s="8">
        <f>SUM(H38:H42)</f>
        <v>1326</v>
      </c>
      <c r="S20" s="8">
        <f>SUM(I38:I42)</f>
        <v>1831</v>
      </c>
    </row>
    <row r="21" spans="1:19" ht="16.5" customHeight="1" x14ac:dyDescent="0.15">
      <c r="A21" s="9">
        <v>18</v>
      </c>
      <c r="B21" s="6">
        <v>905</v>
      </c>
      <c r="C21" s="8">
        <v>466</v>
      </c>
      <c r="D21" s="8">
        <v>439</v>
      </c>
      <c r="F21" s="9">
        <v>68</v>
      </c>
      <c r="G21" s="8">
        <v>1532</v>
      </c>
      <c r="H21" s="8">
        <v>737</v>
      </c>
      <c r="I21" s="8">
        <v>795</v>
      </c>
      <c r="P21" s="20" t="s">
        <v>7</v>
      </c>
      <c r="Q21" s="8">
        <f>SUM(G43:G47)</f>
        <v>1240</v>
      </c>
      <c r="R21" s="8">
        <f>SUM(H43:H47)</f>
        <v>346</v>
      </c>
      <c r="S21" s="8">
        <f>SUM(I43:I47)</f>
        <v>894</v>
      </c>
    </row>
    <row r="22" spans="1:19" ht="16.5" customHeight="1" x14ac:dyDescent="0.15">
      <c r="A22" s="7">
        <v>19</v>
      </c>
      <c r="B22" s="5">
        <v>879</v>
      </c>
      <c r="C22" s="25">
        <v>448</v>
      </c>
      <c r="D22" s="5">
        <v>431</v>
      </c>
      <c r="F22" s="7">
        <v>69</v>
      </c>
      <c r="G22" s="5">
        <v>1609</v>
      </c>
      <c r="H22" s="24">
        <v>741</v>
      </c>
      <c r="I22" s="5">
        <v>868</v>
      </c>
      <c r="P22" s="23" t="s">
        <v>6</v>
      </c>
      <c r="Q22" s="5">
        <f>SUM(G48:G52)</f>
        <v>365</v>
      </c>
      <c r="R22" s="5">
        <f>SUM(H48:H52)</f>
        <v>60</v>
      </c>
      <c r="S22" s="5">
        <f>SUM(I48:I52)</f>
        <v>305</v>
      </c>
    </row>
    <row r="23" spans="1:19" ht="16.5" customHeight="1" x14ac:dyDescent="0.15">
      <c r="A23" s="13">
        <v>20</v>
      </c>
      <c r="B23" s="8">
        <v>864</v>
      </c>
      <c r="C23" s="11">
        <v>428</v>
      </c>
      <c r="D23" s="11">
        <v>436</v>
      </c>
      <c r="F23" s="13">
        <v>70</v>
      </c>
      <c r="G23" s="11">
        <v>1674</v>
      </c>
      <c r="H23" s="11">
        <v>743</v>
      </c>
      <c r="I23" s="11">
        <v>931</v>
      </c>
      <c r="P23" s="22" t="s">
        <v>5</v>
      </c>
      <c r="Q23" s="10">
        <f>SUM(L3:L15)</f>
        <v>58</v>
      </c>
      <c r="R23" s="10">
        <f>SUM(M3:M15)</f>
        <v>6</v>
      </c>
      <c r="S23" s="10">
        <f>SUM(N3:N15)</f>
        <v>52</v>
      </c>
    </row>
    <row r="24" spans="1:19" ht="16.5" customHeight="1" x14ac:dyDescent="0.15">
      <c r="A24" s="9">
        <v>21</v>
      </c>
      <c r="B24" s="11">
        <v>888</v>
      </c>
      <c r="C24" s="8">
        <v>454</v>
      </c>
      <c r="D24" s="8">
        <v>434</v>
      </c>
      <c r="F24" s="9">
        <v>71</v>
      </c>
      <c r="G24" s="8">
        <v>1950</v>
      </c>
      <c r="H24" s="8">
        <v>928</v>
      </c>
      <c r="I24" s="8">
        <v>1022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965</v>
      </c>
      <c r="C25" s="8">
        <v>517</v>
      </c>
      <c r="D25" s="8">
        <v>448</v>
      </c>
      <c r="F25" s="9">
        <v>72</v>
      </c>
      <c r="G25" s="8">
        <v>2083</v>
      </c>
      <c r="H25" s="8">
        <v>958</v>
      </c>
      <c r="I25" s="8">
        <v>1125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872</v>
      </c>
      <c r="C26" s="8">
        <v>460</v>
      </c>
      <c r="D26" s="8">
        <v>412</v>
      </c>
      <c r="F26" s="9">
        <v>73</v>
      </c>
      <c r="G26" s="8">
        <v>2131</v>
      </c>
      <c r="H26" s="8">
        <v>970</v>
      </c>
      <c r="I26" s="8">
        <v>1161</v>
      </c>
      <c r="P26" s="21" t="s">
        <v>4</v>
      </c>
      <c r="Q26" s="12">
        <f>SUM(Q3:Q5)</f>
        <v>10622</v>
      </c>
      <c r="R26" s="12">
        <f>SUM(R3:R5)</f>
        <v>5453</v>
      </c>
      <c r="S26" s="12">
        <f>Q26-R26</f>
        <v>5169</v>
      </c>
    </row>
    <row r="27" spans="1:19" ht="16.5" customHeight="1" x14ac:dyDescent="0.15">
      <c r="A27" s="7">
        <v>24</v>
      </c>
      <c r="B27" s="14">
        <v>892</v>
      </c>
      <c r="C27" s="5">
        <v>436</v>
      </c>
      <c r="D27" s="5">
        <v>456</v>
      </c>
      <c r="F27" s="7">
        <v>74</v>
      </c>
      <c r="G27" s="6">
        <v>2369</v>
      </c>
      <c r="H27" s="5">
        <v>1055</v>
      </c>
      <c r="I27" s="5">
        <v>1314</v>
      </c>
      <c r="P27" s="20" t="s">
        <v>3</v>
      </c>
      <c r="Q27" s="8">
        <f>SUM(Q6:Q15)</f>
        <v>58597</v>
      </c>
      <c r="R27" s="8">
        <f>SUM(R6:R15)</f>
        <v>30346</v>
      </c>
      <c r="S27" s="8">
        <f>Q27-R27</f>
        <v>28251</v>
      </c>
    </row>
    <row r="28" spans="1:19" ht="16.5" customHeight="1" x14ac:dyDescent="0.15">
      <c r="A28" s="13">
        <v>25</v>
      </c>
      <c r="B28" s="6">
        <v>887</v>
      </c>
      <c r="C28" s="11">
        <v>453</v>
      </c>
      <c r="D28" s="11">
        <v>434</v>
      </c>
      <c r="F28" s="13">
        <v>75</v>
      </c>
      <c r="G28" s="12">
        <v>1804</v>
      </c>
      <c r="H28" s="11">
        <v>830</v>
      </c>
      <c r="I28" s="11">
        <v>974</v>
      </c>
      <c r="P28" s="20" t="s">
        <v>2</v>
      </c>
      <c r="Q28" s="8">
        <f>SUM(Q16:Q23)</f>
        <v>36924</v>
      </c>
      <c r="R28" s="8">
        <f>SUM(R16:R23)</f>
        <v>16559</v>
      </c>
      <c r="S28" s="8">
        <f>Q28-R28</f>
        <v>20365</v>
      </c>
    </row>
    <row r="29" spans="1:19" ht="16.5" customHeight="1" x14ac:dyDescent="0.15">
      <c r="A29" s="9">
        <v>26</v>
      </c>
      <c r="B29" s="6">
        <v>889</v>
      </c>
      <c r="C29" s="8">
        <v>464</v>
      </c>
      <c r="D29" s="8">
        <v>425</v>
      </c>
      <c r="F29" s="9">
        <v>76</v>
      </c>
      <c r="G29" s="8">
        <v>1340</v>
      </c>
      <c r="H29" s="8">
        <v>638</v>
      </c>
      <c r="I29" s="8">
        <v>702</v>
      </c>
      <c r="P29" s="19" t="s">
        <v>1</v>
      </c>
      <c r="Q29" s="18">
        <f>SUM(Q18:Q23)</f>
        <v>19577</v>
      </c>
      <c r="R29" s="18">
        <f>SUM(R18:R23)</f>
        <v>8559</v>
      </c>
      <c r="S29" s="18">
        <f>SUM(S18:S23)</f>
        <v>11018</v>
      </c>
    </row>
    <row r="30" spans="1:19" ht="16.5" customHeight="1" x14ac:dyDescent="0.15">
      <c r="A30" s="9">
        <v>27</v>
      </c>
      <c r="B30" s="6">
        <v>861</v>
      </c>
      <c r="C30" s="8">
        <v>438</v>
      </c>
      <c r="D30" s="8">
        <v>423</v>
      </c>
      <c r="F30" s="9">
        <v>77</v>
      </c>
      <c r="G30" s="8">
        <v>1659</v>
      </c>
      <c r="H30" s="8">
        <v>765</v>
      </c>
      <c r="I30" s="8">
        <v>894</v>
      </c>
      <c r="P30" s="17" t="s">
        <v>0</v>
      </c>
      <c r="Q30" s="16">
        <v>50.401948315008994</v>
      </c>
      <c r="R30" s="16">
        <v>48.981225409679517</v>
      </c>
      <c r="S30" s="16">
        <v>51.784977224133122</v>
      </c>
    </row>
    <row r="31" spans="1:19" ht="16.5" customHeight="1" x14ac:dyDescent="0.15">
      <c r="A31" s="9">
        <v>28</v>
      </c>
      <c r="B31" s="8">
        <v>855</v>
      </c>
      <c r="C31" s="8">
        <v>460</v>
      </c>
      <c r="D31" s="8">
        <v>395</v>
      </c>
      <c r="F31" s="9">
        <v>78</v>
      </c>
      <c r="G31" s="8">
        <v>1848</v>
      </c>
      <c r="H31" s="8">
        <v>851</v>
      </c>
      <c r="I31" s="8">
        <v>997</v>
      </c>
      <c r="Q31" s="4"/>
      <c r="R31" s="4"/>
      <c r="S31" s="4"/>
    </row>
    <row r="32" spans="1:19" ht="16.5" customHeight="1" x14ac:dyDescent="0.15">
      <c r="A32" s="7">
        <v>29</v>
      </c>
      <c r="B32" s="14">
        <v>862</v>
      </c>
      <c r="C32" s="5">
        <v>465</v>
      </c>
      <c r="D32" s="5">
        <v>397</v>
      </c>
      <c r="E32" s="15"/>
      <c r="F32" s="7">
        <v>79</v>
      </c>
      <c r="G32" s="5">
        <v>1726</v>
      </c>
      <c r="H32" s="5">
        <v>796</v>
      </c>
      <c r="I32" s="5">
        <v>930</v>
      </c>
    </row>
    <row r="33" spans="1:9" ht="16.5" customHeight="1" x14ac:dyDescent="0.15">
      <c r="A33" s="13">
        <v>30</v>
      </c>
      <c r="B33" s="8">
        <v>952</v>
      </c>
      <c r="C33" s="11">
        <v>485</v>
      </c>
      <c r="D33" s="11">
        <v>467</v>
      </c>
      <c r="F33" s="13">
        <v>80</v>
      </c>
      <c r="G33" s="11">
        <v>1726</v>
      </c>
      <c r="H33" s="11">
        <v>798</v>
      </c>
      <c r="I33" s="11">
        <v>928</v>
      </c>
    </row>
    <row r="34" spans="1:9" ht="16.5" customHeight="1" x14ac:dyDescent="0.15">
      <c r="A34" s="9">
        <v>31</v>
      </c>
      <c r="B34" s="11">
        <v>820</v>
      </c>
      <c r="C34" s="8">
        <v>434</v>
      </c>
      <c r="D34" s="8">
        <v>386</v>
      </c>
      <c r="F34" s="9">
        <v>81</v>
      </c>
      <c r="G34" s="8">
        <v>1401</v>
      </c>
      <c r="H34" s="8">
        <v>653</v>
      </c>
      <c r="I34" s="8">
        <v>748</v>
      </c>
    </row>
    <row r="35" spans="1:9" ht="16.5" customHeight="1" x14ac:dyDescent="0.15">
      <c r="A35" s="9">
        <v>32</v>
      </c>
      <c r="B35" s="6">
        <v>918</v>
      </c>
      <c r="C35" s="8">
        <v>487</v>
      </c>
      <c r="D35" s="8">
        <v>431</v>
      </c>
      <c r="F35" s="9">
        <v>82</v>
      </c>
      <c r="G35" s="8">
        <v>1204</v>
      </c>
      <c r="H35" s="8">
        <v>558</v>
      </c>
      <c r="I35" s="8">
        <v>646</v>
      </c>
    </row>
    <row r="36" spans="1:9" ht="16.5" customHeight="1" x14ac:dyDescent="0.15">
      <c r="A36" s="9">
        <v>33</v>
      </c>
      <c r="B36" s="6">
        <v>1004</v>
      </c>
      <c r="C36" s="8">
        <v>544</v>
      </c>
      <c r="D36" s="8">
        <v>460</v>
      </c>
      <c r="F36" s="9">
        <v>83</v>
      </c>
      <c r="G36" s="8">
        <v>1039</v>
      </c>
      <c r="H36" s="8">
        <v>483</v>
      </c>
      <c r="I36" s="8">
        <v>556</v>
      </c>
    </row>
    <row r="37" spans="1:9" ht="16.5" customHeight="1" x14ac:dyDescent="0.15">
      <c r="A37" s="7">
        <v>34</v>
      </c>
      <c r="B37" s="5">
        <v>992</v>
      </c>
      <c r="C37" s="5">
        <v>523</v>
      </c>
      <c r="D37" s="5">
        <v>469</v>
      </c>
      <c r="F37" s="7">
        <v>84</v>
      </c>
      <c r="G37" s="5">
        <v>1010</v>
      </c>
      <c r="H37" s="5">
        <v>449</v>
      </c>
      <c r="I37" s="5">
        <v>561</v>
      </c>
    </row>
    <row r="38" spans="1:9" ht="16.5" customHeight="1" x14ac:dyDescent="0.15">
      <c r="A38" s="13">
        <v>35</v>
      </c>
      <c r="B38" s="8">
        <v>1022</v>
      </c>
      <c r="C38" s="11">
        <v>540</v>
      </c>
      <c r="D38" s="11">
        <v>482</v>
      </c>
      <c r="F38" s="13">
        <v>85</v>
      </c>
      <c r="G38" s="11">
        <v>867</v>
      </c>
      <c r="H38" s="11">
        <v>405</v>
      </c>
      <c r="I38" s="11">
        <v>462</v>
      </c>
    </row>
    <row r="39" spans="1:9" ht="16.5" customHeight="1" x14ac:dyDescent="0.15">
      <c r="A39" s="9">
        <v>36</v>
      </c>
      <c r="B39" s="10">
        <v>1106</v>
      </c>
      <c r="C39" s="8">
        <v>555</v>
      </c>
      <c r="D39" s="8">
        <v>551</v>
      </c>
      <c r="F39" s="9">
        <v>86</v>
      </c>
      <c r="G39" s="8">
        <v>760</v>
      </c>
      <c r="H39" s="8">
        <v>324</v>
      </c>
      <c r="I39" s="8">
        <v>436</v>
      </c>
    </row>
    <row r="40" spans="1:9" ht="16.5" customHeight="1" x14ac:dyDescent="0.15">
      <c r="A40" s="9">
        <v>37</v>
      </c>
      <c r="B40" s="6">
        <v>1124</v>
      </c>
      <c r="C40" s="8">
        <v>544</v>
      </c>
      <c r="D40" s="8">
        <v>580</v>
      </c>
      <c r="F40" s="9">
        <v>87</v>
      </c>
      <c r="G40" s="8">
        <v>587</v>
      </c>
      <c r="H40" s="8">
        <v>227</v>
      </c>
      <c r="I40" s="8">
        <v>360</v>
      </c>
    </row>
    <row r="41" spans="1:9" ht="16.5" customHeight="1" x14ac:dyDescent="0.15">
      <c r="A41" s="9">
        <v>38</v>
      </c>
      <c r="B41" s="8">
        <v>1154</v>
      </c>
      <c r="C41" s="8">
        <v>572</v>
      </c>
      <c r="D41" s="8">
        <v>582</v>
      </c>
      <c r="F41" s="9">
        <v>88</v>
      </c>
      <c r="G41" s="8">
        <v>510</v>
      </c>
      <c r="H41" s="8">
        <v>223</v>
      </c>
      <c r="I41" s="8">
        <v>287</v>
      </c>
    </row>
    <row r="42" spans="1:9" ht="16.5" customHeight="1" x14ac:dyDescent="0.15">
      <c r="A42" s="7">
        <v>39</v>
      </c>
      <c r="B42" s="14">
        <v>1214</v>
      </c>
      <c r="C42" s="5">
        <v>653</v>
      </c>
      <c r="D42" s="5">
        <v>561</v>
      </c>
      <c r="F42" s="7">
        <v>89</v>
      </c>
      <c r="G42" s="5">
        <v>433</v>
      </c>
      <c r="H42" s="5">
        <v>147</v>
      </c>
      <c r="I42" s="5">
        <v>286</v>
      </c>
    </row>
    <row r="43" spans="1:9" ht="16.5" customHeight="1" x14ac:dyDescent="0.15">
      <c r="A43" s="13">
        <v>40</v>
      </c>
      <c r="B43" s="8">
        <v>1229</v>
      </c>
      <c r="C43" s="11">
        <v>640</v>
      </c>
      <c r="D43" s="11">
        <v>589</v>
      </c>
      <c r="F43" s="13">
        <v>90</v>
      </c>
      <c r="G43" s="11">
        <v>369</v>
      </c>
      <c r="H43" s="11">
        <v>107</v>
      </c>
      <c r="I43" s="11">
        <v>262</v>
      </c>
    </row>
    <row r="44" spans="1:9" ht="16.5" customHeight="1" x14ac:dyDescent="0.15">
      <c r="A44" s="9">
        <v>41</v>
      </c>
      <c r="B44" s="11">
        <v>1247</v>
      </c>
      <c r="C44" s="8">
        <v>644</v>
      </c>
      <c r="D44" s="8">
        <v>603</v>
      </c>
      <c r="F44" s="9">
        <v>91</v>
      </c>
      <c r="G44" s="8">
        <v>302</v>
      </c>
      <c r="H44" s="8">
        <v>79</v>
      </c>
      <c r="I44" s="8">
        <v>223</v>
      </c>
    </row>
    <row r="45" spans="1:9" ht="16.5" customHeight="1" x14ac:dyDescent="0.15">
      <c r="A45" s="9">
        <v>42</v>
      </c>
      <c r="B45" s="10">
        <v>1341</v>
      </c>
      <c r="C45" s="8">
        <v>718</v>
      </c>
      <c r="D45" s="8">
        <v>623</v>
      </c>
      <c r="F45" s="9">
        <v>92</v>
      </c>
      <c r="G45" s="8">
        <v>234</v>
      </c>
      <c r="H45" s="8">
        <v>78</v>
      </c>
      <c r="I45" s="8">
        <v>156</v>
      </c>
    </row>
    <row r="46" spans="1:9" ht="16.5" customHeight="1" x14ac:dyDescent="0.15">
      <c r="A46" s="9">
        <v>43</v>
      </c>
      <c r="B46" s="6">
        <v>1386</v>
      </c>
      <c r="C46" s="8">
        <v>712</v>
      </c>
      <c r="D46" s="8">
        <v>674</v>
      </c>
      <c r="F46" s="9">
        <v>93</v>
      </c>
      <c r="G46" s="8">
        <v>192</v>
      </c>
      <c r="H46" s="8">
        <v>52</v>
      </c>
      <c r="I46" s="8">
        <v>140</v>
      </c>
    </row>
    <row r="47" spans="1:9" ht="16.5" customHeight="1" x14ac:dyDescent="0.15">
      <c r="A47" s="7">
        <v>44</v>
      </c>
      <c r="B47" s="5">
        <v>1420</v>
      </c>
      <c r="C47" s="5">
        <v>777</v>
      </c>
      <c r="D47" s="5">
        <v>643</v>
      </c>
      <c r="F47" s="7">
        <v>94</v>
      </c>
      <c r="G47" s="6">
        <v>143</v>
      </c>
      <c r="H47" s="5">
        <v>30</v>
      </c>
      <c r="I47" s="5">
        <v>113</v>
      </c>
    </row>
    <row r="48" spans="1:9" ht="16.5" customHeight="1" x14ac:dyDescent="0.15">
      <c r="A48" s="13">
        <v>45</v>
      </c>
      <c r="B48" s="8">
        <v>1432</v>
      </c>
      <c r="C48" s="11">
        <v>732</v>
      </c>
      <c r="D48" s="11">
        <v>700</v>
      </c>
      <c r="F48" s="13">
        <v>95</v>
      </c>
      <c r="G48" s="12">
        <v>137</v>
      </c>
      <c r="H48" s="11">
        <v>24</v>
      </c>
      <c r="I48" s="11">
        <v>113</v>
      </c>
    </row>
    <row r="49" spans="1:14" ht="16.5" customHeight="1" x14ac:dyDescent="0.15">
      <c r="A49" s="9">
        <v>46</v>
      </c>
      <c r="B49" s="11">
        <v>1601</v>
      </c>
      <c r="C49" s="8">
        <v>816</v>
      </c>
      <c r="D49" s="8">
        <v>785</v>
      </c>
      <c r="F49" s="9">
        <v>96</v>
      </c>
      <c r="G49" s="8">
        <v>96</v>
      </c>
      <c r="H49" s="8">
        <v>18</v>
      </c>
      <c r="I49" s="8">
        <v>78</v>
      </c>
      <c r="L49" s="4"/>
      <c r="M49" s="4"/>
      <c r="N49" s="4"/>
    </row>
    <row r="50" spans="1:14" ht="16.5" customHeight="1" x14ac:dyDescent="0.15">
      <c r="A50" s="9">
        <v>47</v>
      </c>
      <c r="B50" s="11">
        <v>1683</v>
      </c>
      <c r="C50" s="8">
        <v>914</v>
      </c>
      <c r="D50" s="8">
        <v>769</v>
      </c>
      <c r="F50" s="9">
        <v>97</v>
      </c>
      <c r="G50" s="8">
        <v>61</v>
      </c>
      <c r="H50" s="8">
        <v>10</v>
      </c>
      <c r="I50" s="8">
        <v>51</v>
      </c>
      <c r="L50" s="4"/>
      <c r="M50" s="4"/>
      <c r="N50" s="3"/>
    </row>
    <row r="51" spans="1:14" ht="16.5" customHeight="1" x14ac:dyDescent="0.15">
      <c r="A51" s="9">
        <v>48</v>
      </c>
      <c r="B51" s="10">
        <v>1781</v>
      </c>
      <c r="C51" s="8">
        <v>924</v>
      </c>
      <c r="D51" s="8">
        <v>857</v>
      </c>
      <c r="F51" s="9">
        <v>98</v>
      </c>
      <c r="G51" s="8">
        <v>43</v>
      </c>
      <c r="H51" s="8">
        <v>5</v>
      </c>
      <c r="I51" s="8">
        <v>38</v>
      </c>
      <c r="L51" s="4"/>
      <c r="M51" s="4"/>
      <c r="N51" s="4"/>
    </row>
    <row r="52" spans="1:14" ht="16.5" customHeight="1" x14ac:dyDescent="0.15">
      <c r="A52" s="7">
        <v>49</v>
      </c>
      <c r="B52" s="5">
        <v>1738</v>
      </c>
      <c r="C52" s="5">
        <v>887</v>
      </c>
      <c r="D52" s="5">
        <v>851</v>
      </c>
      <c r="F52" s="7">
        <v>99</v>
      </c>
      <c r="G52" s="6">
        <v>28</v>
      </c>
      <c r="H52" s="5">
        <v>3</v>
      </c>
      <c r="I52" s="5">
        <v>25</v>
      </c>
      <c r="L52" s="4"/>
      <c r="M52" s="4"/>
      <c r="N52" s="3"/>
    </row>
    <row r="53" spans="1:14" ht="16.5" customHeight="1" x14ac:dyDescent="0.15">
      <c r="G53" s="2"/>
      <c r="L53" s="4"/>
      <c r="M53" s="4"/>
      <c r="N53" s="3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zoomScale="90" zoomScaleNormal="90" zoomScaleSheetLayoutView="90" workbookViewId="0">
      <selection activeCell="N16" sqref="N16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8" t="s">
        <v>34</v>
      </c>
      <c r="B1" s="47"/>
      <c r="C1" s="55" t="s">
        <v>37</v>
      </c>
      <c r="D1" s="56"/>
      <c r="E1" s="46" t="s">
        <v>33</v>
      </c>
      <c r="I1" s="45"/>
    </row>
    <row r="2" spans="1:19" ht="16.5" customHeight="1" x14ac:dyDescent="0.15">
      <c r="A2" s="44" t="s">
        <v>32</v>
      </c>
      <c r="B2" s="40" t="s">
        <v>30</v>
      </c>
      <c r="C2" s="40" t="s">
        <v>29</v>
      </c>
      <c r="D2" s="40" t="s">
        <v>28</v>
      </c>
      <c r="F2" s="44" t="s">
        <v>32</v>
      </c>
      <c r="G2" s="40" t="s">
        <v>30</v>
      </c>
      <c r="H2" s="40" t="s">
        <v>29</v>
      </c>
      <c r="I2" s="40" t="s">
        <v>28</v>
      </c>
      <c r="K2" s="43" t="s">
        <v>32</v>
      </c>
      <c r="L2" s="42" t="s">
        <v>30</v>
      </c>
      <c r="M2" s="42" t="s">
        <v>29</v>
      </c>
      <c r="N2" s="40" t="s">
        <v>28</v>
      </c>
      <c r="P2" s="41" t="s">
        <v>31</v>
      </c>
      <c r="Q2" s="40" t="s">
        <v>30</v>
      </c>
      <c r="R2" s="40" t="s">
        <v>29</v>
      </c>
      <c r="S2" s="40" t="s">
        <v>28</v>
      </c>
    </row>
    <row r="3" spans="1:19" ht="16.5" customHeight="1" x14ac:dyDescent="0.15">
      <c r="A3" s="39" t="s">
        <v>27</v>
      </c>
      <c r="B3" s="12">
        <v>492</v>
      </c>
      <c r="C3" s="12">
        <v>240</v>
      </c>
      <c r="D3" s="12">
        <v>252</v>
      </c>
      <c r="F3" s="38">
        <v>50</v>
      </c>
      <c r="G3" s="12">
        <v>1733</v>
      </c>
      <c r="H3" s="12">
        <v>909</v>
      </c>
      <c r="I3" s="11">
        <v>824</v>
      </c>
      <c r="K3" s="37">
        <v>100</v>
      </c>
      <c r="L3" s="36">
        <v>18</v>
      </c>
      <c r="M3" s="36">
        <v>1</v>
      </c>
      <c r="N3" s="11">
        <v>17</v>
      </c>
      <c r="P3" s="21" t="s">
        <v>26</v>
      </c>
      <c r="Q3" s="12">
        <f>SUM(B3:B7)</f>
        <v>2955</v>
      </c>
      <c r="R3" s="12">
        <f>SUM(C3:C7)</f>
        <v>1480</v>
      </c>
      <c r="S3" s="12">
        <f>SUM(D3:D7)</f>
        <v>1475</v>
      </c>
    </row>
    <row r="4" spans="1:19" ht="16.5" customHeight="1" x14ac:dyDescent="0.15">
      <c r="A4" s="9">
        <v>1</v>
      </c>
      <c r="B4" s="8">
        <v>566</v>
      </c>
      <c r="C4" s="8">
        <v>276</v>
      </c>
      <c r="D4" s="8">
        <v>290</v>
      </c>
      <c r="F4" s="9">
        <v>51</v>
      </c>
      <c r="G4" s="8">
        <v>1609</v>
      </c>
      <c r="H4" s="8">
        <v>863</v>
      </c>
      <c r="I4" s="8">
        <v>746</v>
      </c>
      <c r="K4" s="35">
        <v>101</v>
      </c>
      <c r="L4" s="8">
        <v>14</v>
      </c>
      <c r="M4" s="34">
        <v>2</v>
      </c>
      <c r="N4" s="11">
        <v>12</v>
      </c>
      <c r="P4" s="20" t="s">
        <v>25</v>
      </c>
      <c r="Q4" s="8">
        <f>SUM(B8:B12)</f>
        <v>3642</v>
      </c>
      <c r="R4" s="8">
        <f>SUM(C8:C12)</f>
        <v>1905</v>
      </c>
      <c r="S4" s="8">
        <f>SUM(D8:D12)</f>
        <v>1737</v>
      </c>
    </row>
    <row r="5" spans="1:19" ht="16.5" customHeight="1" x14ac:dyDescent="0.15">
      <c r="A5" s="9">
        <v>2</v>
      </c>
      <c r="B5" s="8">
        <v>573</v>
      </c>
      <c r="C5" s="8">
        <v>297</v>
      </c>
      <c r="D5" s="8">
        <v>276</v>
      </c>
      <c r="F5" s="9">
        <v>52</v>
      </c>
      <c r="G5" s="8">
        <v>1619</v>
      </c>
      <c r="H5" s="8">
        <v>873</v>
      </c>
      <c r="I5" s="8">
        <v>746</v>
      </c>
      <c r="K5" s="35">
        <v>102</v>
      </c>
      <c r="L5" s="8">
        <v>7</v>
      </c>
      <c r="M5" s="34">
        <v>1</v>
      </c>
      <c r="N5" s="11">
        <v>6</v>
      </c>
      <c r="P5" s="20" t="s">
        <v>24</v>
      </c>
      <c r="Q5" s="8">
        <f>SUM(B13:B17)</f>
        <v>3984</v>
      </c>
      <c r="R5" s="8">
        <f>SUM(C13:C17)</f>
        <v>2044</v>
      </c>
      <c r="S5" s="8">
        <f>SUM(D13:D17)</f>
        <v>1940</v>
      </c>
    </row>
    <row r="6" spans="1:19" ht="16.5" customHeight="1" x14ac:dyDescent="0.15">
      <c r="A6" s="9">
        <v>3</v>
      </c>
      <c r="B6" s="8">
        <v>667</v>
      </c>
      <c r="C6" s="8">
        <v>348</v>
      </c>
      <c r="D6" s="8">
        <v>319</v>
      </c>
      <c r="F6" s="9">
        <v>53</v>
      </c>
      <c r="G6" s="8">
        <v>1604</v>
      </c>
      <c r="H6" s="8">
        <v>846</v>
      </c>
      <c r="I6" s="8">
        <v>758</v>
      </c>
      <c r="K6" s="35">
        <v>103</v>
      </c>
      <c r="L6" s="8">
        <v>7</v>
      </c>
      <c r="M6" s="34">
        <v>2</v>
      </c>
      <c r="N6" s="11">
        <v>5</v>
      </c>
      <c r="P6" s="20" t="s">
        <v>23</v>
      </c>
      <c r="Q6" s="8">
        <f>SUM(B18:B22)</f>
        <v>4321</v>
      </c>
      <c r="R6" s="8">
        <f>SUM(C18:C22)</f>
        <v>2267</v>
      </c>
      <c r="S6" s="8">
        <f>SUM(D18:D22)</f>
        <v>2054</v>
      </c>
    </row>
    <row r="7" spans="1:19" ht="16.5" customHeight="1" x14ac:dyDescent="0.15">
      <c r="A7" s="7">
        <v>4</v>
      </c>
      <c r="B7" s="5">
        <v>657</v>
      </c>
      <c r="C7" s="5">
        <v>319</v>
      </c>
      <c r="D7" s="5">
        <v>338</v>
      </c>
      <c r="F7" s="7">
        <v>54</v>
      </c>
      <c r="G7" s="5">
        <v>1531</v>
      </c>
      <c r="H7" s="5">
        <v>819</v>
      </c>
      <c r="I7" s="5">
        <v>712</v>
      </c>
      <c r="K7" s="31">
        <v>104</v>
      </c>
      <c r="L7" s="6">
        <v>4</v>
      </c>
      <c r="M7" s="30">
        <v>0</v>
      </c>
      <c r="N7" s="5">
        <v>4</v>
      </c>
      <c r="P7" s="23" t="s">
        <v>22</v>
      </c>
      <c r="Q7" s="5">
        <f>SUM(B23:B27)</f>
        <v>4566</v>
      </c>
      <c r="R7" s="5">
        <f>SUM(C23:C27)</f>
        <v>2295</v>
      </c>
      <c r="S7" s="5">
        <f>SUM(D23:D27)</f>
        <v>2271</v>
      </c>
    </row>
    <row r="8" spans="1:19" ht="16.5" customHeight="1" x14ac:dyDescent="0.15">
      <c r="A8" s="13">
        <v>5</v>
      </c>
      <c r="B8" s="6">
        <v>713</v>
      </c>
      <c r="C8" s="11">
        <v>378</v>
      </c>
      <c r="D8" s="11">
        <v>335</v>
      </c>
      <c r="F8" s="13">
        <v>55</v>
      </c>
      <c r="G8" s="11">
        <v>1388</v>
      </c>
      <c r="H8" s="11">
        <v>737</v>
      </c>
      <c r="I8" s="11">
        <v>651</v>
      </c>
      <c r="K8" s="33">
        <v>105</v>
      </c>
      <c r="L8" s="12">
        <v>1</v>
      </c>
      <c r="M8" s="32">
        <v>0</v>
      </c>
      <c r="N8" s="11">
        <v>1</v>
      </c>
      <c r="P8" s="21" t="s">
        <v>21</v>
      </c>
      <c r="Q8" s="12">
        <f>SUM(B28:B32)</f>
        <v>4441</v>
      </c>
      <c r="R8" s="12">
        <f>SUM(C28:C32)</f>
        <v>2332</v>
      </c>
      <c r="S8" s="12">
        <f>SUM(D28:D32)</f>
        <v>2109</v>
      </c>
    </row>
    <row r="9" spans="1:19" ht="16.5" customHeight="1" x14ac:dyDescent="0.15">
      <c r="A9" s="9">
        <v>6</v>
      </c>
      <c r="B9" s="6">
        <v>658</v>
      </c>
      <c r="C9" s="8">
        <v>332</v>
      </c>
      <c r="D9" s="8">
        <v>326</v>
      </c>
      <c r="F9" s="9">
        <v>56</v>
      </c>
      <c r="G9" s="8">
        <v>1233</v>
      </c>
      <c r="H9" s="8">
        <v>637</v>
      </c>
      <c r="I9" s="8">
        <v>596</v>
      </c>
      <c r="K9" s="35">
        <v>106</v>
      </c>
      <c r="L9" s="8">
        <v>0</v>
      </c>
      <c r="M9" s="34">
        <v>0</v>
      </c>
      <c r="N9" s="8">
        <v>0</v>
      </c>
      <c r="P9" s="20" t="s">
        <v>20</v>
      </c>
      <c r="Q9" s="8">
        <f>SUM(B33:B37)</f>
        <v>4687</v>
      </c>
      <c r="R9" s="8">
        <f>SUM(C33:C37)</f>
        <v>2464</v>
      </c>
      <c r="S9" s="8">
        <f>SUM(D33:D37)</f>
        <v>2223</v>
      </c>
    </row>
    <row r="10" spans="1:19" ht="16.5" customHeight="1" x14ac:dyDescent="0.15">
      <c r="A10" s="9">
        <v>7</v>
      </c>
      <c r="B10" s="6">
        <v>758</v>
      </c>
      <c r="C10" s="8">
        <v>401</v>
      </c>
      <c r="D10" s="8">
        <v>357</v>
      </c>
      <c r="F10" s="9">
        <v>57</v>
      </c>
      <c r="G10" s="8">
        <v>1325</v>
      </c>
      <c r="H10" s="8">
        <v>682</v>
      </c>
      <c r="I10" s="8">
        <v>643</v>
      </c>
      <c r="K10" s="35">
        <v>107</v>
      </c>
      <c r="L10" s="8">
        <v>0</v>
      </c>
      <c r="M10" s="34">
        <v>0</v>
      </c>
      <c r="N10" s="8">
        <v>0</v>
      </c>
      <c r="P10" s="20" t="s">
        <v>19</v>
      </c>
      <c r="Q10" s="8">
        <f>SUM(B38:B42)</f>
        <v>5638</v>
      </c>
      <c r="R10" s="8">
        <f>SUM(C38:C42)</f>
        <v>2865</v>
      </c>
      <c r="S10" s="8">
        <f>SUM(D38:D42)</f>
        <v>2773</v>
      </c>
    </row>
    <row r="11" spans="1:19" ht="16.5" customHeight="1" x14ac:dyDescent="0.15">
      <c r="A11" s="9">
        <v>8</v>
      </c>
      <c r="B11" s="8">
        <v>709</v>
      </c>
      <c r="C11" s="8">
        <v>386</v>
      </c>
      <c r="D11" s="8">
        <v>323</v>
      </c>
      <c r="F11" s="9">
        <v>58</v>
      </c>
      <c r="G11" s="8">
        <v>1291</v>
      </c>
      <c r="H11" s="8">
        <v>639</v>
      </c>
      <c r="I11" s="8">
        <v>652</v>
      </c>
      <c r="K11" s="35">
        <v>108</v>
      </c>
      <c r="L11" s="8">
        <v>0</v>
      </c>
      <c r="M11" s="34">
        <v>0</v>
      </c>
      <c r="N11" s="8">
        <v>0</v>
      </c>
      <c r="P11" s="20" t="s">
        <v>18</v>
      </c>
      <c r="Q11" s="8">
        <f>SUM(B43:B47)</f>
        <v>6607</v>
      </c>
      <c r="R11" s="8">
        <f>SUM(C43:C47)</f>
        <v>3496</v>
      </c>
      <c r="S11" s="8">
        <f>SUM(D43:D47)</f>
        <v>3111</v>
      </c>
    </row>
    <row r="12" spans="1:19" ht="16.5" customHeight="1" x14ac:dyDescent="0.15">
      <c r="A12" s="7">
        <v>9</v>
      </c>
      <c r="B12" s="14">
        <v>804</v>
      </c>
      <c r="C12" s="5">
        <v>408</v>
      </c>
      <c r="D12" s="5">
        <v>396</v>
      </c>
      <c r="F12" s="7">
        <v>59</v>
      </c>
      <c r="G12" s="5">
        <v>1262</v>
      </c>
      <c r="H12" s="5">
        <v>651</v>
      </c>
      <c r="I12" s="5">
        <v>611</v>
      </c>
      <c r="K12" s="31">
        <v>109</v>
      </c>
      <c r="L12" s="5">
        <v>1</v>
      </c>
      <c r="M12" s="30">
        <v>0</v>
      </c>
      <c r="N12" s="5">
        <v>1</v>
      </c>
      <c r="P12" s="23" t="s">
        <v>17</v>
      </c>
      <c r="Q12" s="5">
        <f>SUM(B48:B52)</f>
        <v>8175</v>
      </c>
      <c r="R12" s="5">
        <f>SUM(C48:C52)</f>
        <v>4240</v>
      </c>
      <c r="S12" s="5">
        <f>SUM(D48:D52)</f>
        <v>3935</v>
      </c>
    </row>
    <row r="13" spans="1:19" ht="16.5" customHeight="1" x14ac:dyDescent="0.15">
      <c r="A13" s="13">
        <v>10</v>
      </c>
      <c r="B13" s="8">
        <v>736</v>
      </c>
      <c r="C13" s="11">
        <v>394</v>
      </c>
      <c r="D13" s="11">
        <v>342</v>
      </c>
      <c r="F13" s="13">
        <v>60</v>
      </c>
      <c r="G13" s="11">
        <v>1158</v>
      </c>
      <c r="H13" s="11">
        <v>554</v>
      </c>
      <c r="I13" s="11">
        <v>604</v>
      </c>
      <c r="K13" s="33">
        <v>110</v>
      </c>
      <c r="L13" s="11">
        <v>0</v>
      </c>
      <c r="M13" s="32">
        <v>0</v>
      </c>
      <c r="N13" s="11">
        <v>0</v>
      </c>
      <c r="P13" s="21" t="s">
        <v>16</v>
      </c>
      <c r="Q13" s="12">
        <f>SUM(G3:G7)</f>
        <v>8096</v>
      </c>
      <c r="R13" s="12">
        <f>SUM(H3:H7)</f>
        <v>4310</v>
      </c>
      <c r="S13" s="12">
        <f>SUM(I3:I7)</f>
        <v>3786</v>
      </c>
    </row>
    <row r="14" spans="1:19" ht="16.5" customHeight="1" x14ac:dyDescent="0.15">
      <c r="A14" s="9">
        <v>11</v>
      </c>
      <c r="B14" s="10">
        <v>817</v>
      </c>
      <c r="C14" s="8">
        <v>405</v>
      </c>
      <c r="D14" s="8">
        <v>412</v>
      </c>
      <c r="F14" s="9">
        <v>61</v>
      </c>
      <c r="G14" s="8">
        <v>1124</v>
      </c>
      <c r="H14" s="8">
        <v>568</v>
      </c>
      <c r="I14" s="8">
        <v>556</v>
      </c>
      <c r="K14" s="53">
        <v>111</v>
      </c>
      <c r="L14" s="10">
        <v>0</v>
      </c>
      <c r="M14" s="54">
        <v>0</v>
      </c>
      <c r="N14" s="10">
        <v>0</v>
      </c>
      <c r="P14" s="20" t="s">
        <v>15</v>
      </c>
      <c r="Q14" s="8">
        <f>SUM(G8:G12)</f>
        <v>6499</v>
      </c>
      <c r="R14" s="8">
        <f>SUM(H8:H12)</f>
        <v>3346</v>
      </c>
      <c r="S14" s="8">
        <f>SUM(I8:I12)</f>
        <v>3153</v>
      </c>
    </row>
    <row r="15" spans="1:19" ht="16.5" customHeight="1" x14ac:dyDescent="0.15">
      <c r="A15" s="9">
        <v>12</v>
      </c>
      <c r="B15" s="6">
        <v>796</v>
      </c>
      <c r="C15" s="8">
        <v>403</v>
      </c>
      <c r="D15" s="8">
        <v>393</v>
      </c>
      <c r="F15" s="9">
        <v>62</v>
      </c>
      <c r="G15" s="8">
        <v>1148</v>
      </c>
      <c r="H15" s="8">
        <v>580</v>
      </c>
      <c r="I15" s="8">
        <v>568</v>
      </c>
      <c r="K15" s="31">
        <v>112</v>
      </c>
      <c r="L15" s="6">
        <v>1</v>
      </c>
      <c r="M15" s="30">
        <v>0</v>
      </c>
      <c r="N15" s="5">
        <v>1</v>
      </c>
      <c r="P15" s="20" t="s">
        <v>13</v>
      </c>
      <c r="Q15" s="8">
        <f>SUM(G13:G17)</f>
        <v>5815</v>
      </c>
      <c r="R15" s="8">
        <f>SUM(H13:H17)</f>
        <v>2869</v>
      </c>
      <c r="S15" s="8">
        <f>SUM(I13:I17)</f>
        <v>2946</v>
      </c>
    </row>
    <row r="16" spans="1:19" ht="16.5" customHeight="1" x14ac:dyDescent="0.15">
      <c r="A16" s="9">
        <v>13</v>
      </c>
      <c r="B16" s="6">
        <v>827</v>
      </c>
      <c r="C16" s="8">
        <v>422</v>
      </c>
      <c r="D16" s="8">
        <v>405</v>
      </c>
      <c r="F16" s="9">
        <v>63</v>
      </c>
      <c r="G16" s="8">
        <v>1253</v>
      </c>
      <c r="H16" s="8">
        <v>621</v>
      </c>
      <c r="I16" s="8">
        <v>632</v>
      </c>
      <c r="K16" s="29" t="s">
        <v>14</v>
      </c>
      <c r="L16" s="28">
        <f>SUM(M16:N16)</f>
        <v>106346</v>
      </c>
      <c r="M16" s="14">
        <f>SUM(C3:C52,H3:H52,M3:M15)</f>
        <v>52452</v>
      </c>
      <c r="N16" s="14">
        <f>SUM(D3:D52,I3:I52,N3:N15)</f>
        <v>53894</v>
      </c>
      <c r="P16" s="20" t="s">
        <v>12</v>
      </c>
      <c r="Q16" s="8">
        <f>SUM(G18:G22)</f>
        <v>7025</v>
      </c>
      <c r="R16" s="8">
        <f>SUM(H18:H22)</f>
        <v>3292</v>
      </c>
      <c r="S16" s="8">
        <f>SUM(I18:I22)</f>
        <v>3733</v>
      </c>
    </row>
    <row r="17" spans="1:19" ht="16.5" customHeight="1" x14ac:dyDescent="0.15">
      <c r="A17" s="7">
        <v>14</v>
      </c>
      <c r="B17" s="5">
        <v>808</v>
      </c>
      <c r="C17" s="5">
        <v>420</v>
      </c>
      <c r="D17" s="5">
        <v>388</v>
      </c>
      <c r="F17" s="7">
        <v>64</v>
      </c>
      <c r="G17" s="5">
        <v>1132</v>
      </c>
      <c r="H17" s="5">
        <v>546</v>
      </c>
      <c r="I17" s="5">
        <v>586</v>
      </c>
      <c r="K17" s="27"/>
      <c r="L17" s="4"/>
      <c r="M17" s="4"/>
      <c r="N17" s="4"/>
      <c r="P17" s="23" t="s">
        <v>11</v>
      </c>
      <c r="Q17" s="5">
        <f>SUM(G23:G27)</f>
        <v>10060</v>
      </c>
      <c r="R17" s="5">
        <f>SUM(H23:H27)</f>
        <v>4601</v>
      </c>
      <c r="S17" s="5">
        <f>SUM(I23:I27)</f>
        <v>5459</v>
      </c>
    </row>
    <row r="18" spans="1:19" ht="16.5" customHeight="1" x14ac:dyDescent="0.15">
      <c r="A18" s="13">
        <v>15</v>
      </c>
      <c r="B18" s="8">
        <v>825</v>
      </c>
      <c r="C18" s="11">
        <v>432</v>
      </c>
      <c r="D18" s="11">
        <v>393</v>
      </c>
      <c r="F18" s="13">
        <v>65</v>
      </c>
      <c r="G18" s="11">
        <v>1260</v>
      </c>
      <c r="H18" s="11">
        <v>603</v>
      </c>
      <c r="I18" s="11">
        <v>657</v>
      </c>
      <c r="K18" s="27"/>
      <c r="L18" s="26"/>
      <c r="M18" s="26"/>
      <c r="N18" s="26"/>
      <c r="P18" s="21" t="s">
        <v>10</v>
      </c>
      <c r="Q18" s="12">
        <f>SUM(G28:G32)</f>
        <v>8470</v>
      </c>
      <c r="R18" s="12">
        <f>SUM(H28:H32)</f>
        <v>3902</v>
      </c>
      <c r="S18" s="12">
        <f>SUM(I28:I32)</f>
        <v>4568</v>
      </c>
    </row>
    <row r="19" spans="1:19" ht="16.5" customHeight="1" x14ac:dyDescent="0.15">
      <c r="A19" s="9">
        <v>16</v>
      </c>
      <c r="B19" s="10">
        <v>833</v>
      </c>
      <c r="C19" s="8">
        <v>435</v>
      </c>
      <c r="D19" s="8">
        <v>398</v>
      </c>
      <c r="F19" s="9">
        <v>66</v>
      </c>
      <c r="G19" s="8">
        <v>1323</v>
      </c>
      <c r="H19" s="8">
        <v>614</v>
      </c>
      <c r="I19" s="8">
        <v>709</v>
      </c>
      <c r="J19" s="49"/>
      <c r="P19" s="20" t="s">
        <v>9</v>
      </c>
      <c r="Q19" s="8">
        <f>SUM(G33:G37)</f>
        <v>6480</v>
      </c>
      <c r="R19" s="8">
        <f>SUM(H33:H37)</f>
        <v>3000</v>
      </c>
      <c r="S19" s="8">
        <f>SUM(I33:I37)</f>
        <v>3480</v>
      </c>
    </row>
    <row r="20" spans="1:19" ht="16.5" customHeight="1" x14ac:dyDescent="0.15">
      <c r="A20" s="9">
        <v>17</v>
      </c>
      <c r="B20" s="6">
        <v>828</v>
      </c>
      <c r="C20" s="8">
        <v>431</v>
      </c>
      <c r="D20" s="8">
        <v>397</v>
      </c>
      <c r="F20" s="9">
        <v>67</v>
      </c>
      <c r="G20" s="8">
        <v>1381</v>
      </c>
      <c r="H20" s="8">
        <v>639</v>
      </c>
      <c r="I20" s="8">
        <v>742</v>
      </c>
      <c r="P20" s="20" t="s">
        <v>8</v>
      </c>
      <c r="Q20" s="8">
        <f>SUM(G38:G42)</f>
        <v>3221</v>
      </c>
      <c r="R20" s="8">
        <f>SUM(H38:H42)</f>
        <v>1333</v>
      </c>
      <c r="S20" s="8">
        <f>SUM(I38:I42)</f>
        <v>1888</v>
      </c>
    </row>
    <row r="21" spans="1:19" ht="16.5" customHeight="1" x14ac:dyDescent="0.15">
      <c r="A21" s="9">
        <v>18</v>
      </c>
      <c r="B21" s="6">
        <v>939</v>
      </c>
      <c r="C21" s="8">
        <v>478</v>
      </c>
      <c r="D21" s="8">
        <v>461</v>
      </c>
      <c r="F21" s="9">
        <v>68</v>
      </c>
      <c r="G21" s="8">
        <v>1524</v>
      </c>
      <c r="H21" s="8">
        <v>721</v>
      </c>
      <c r="I21" s="8">
        <v>803</v>
      </c>
      <c r="P21" s="20" t="s">
        <v>7</v>
      </c>
      <c r="Q21" s="8">
        <f>SUM(G43:G47)</f>
        <v>1245</v>
      </c>
      <c r="R21" s="8">
        <f>SUM(H43:H47)</f>
        <v>344</v>
      </c>
      <c r="S21" s="8">
        <f>SUM(I43:I47)</f>
        <v>901</v>
      </c>
    </row>
    <row r="22" spans="1:19" ht="16.5" customHeight="1" x14ac:dyDescent="0.15">
      <c r="A22" s="7">
        <v>19</v>
      </c>
      <c r="B22" s="5">
        <v>896</v>
      </c>
      <c r="C22" s="25">
        <v>491</v>
      </c>
      <c r="D22" s="5">
        <v>405</v>
      </c>
      <c r="F22" s="7">
        <v>69</v>
      </c>
      <c r="G22" s="5">
        <v>1537</v>
      </c>
      <c r="H22" s="24">
        <v>715</v>
      </c>
      <c r="I22" s="5">
        <v>822</v>
      </c>
      <c r="P22" s="23" t="s">
        <v>6</v>
      </c>
      <c r="Q22" s="5">
        <f>SUM(G48:G52)</f>
        <v>366</v>
      </c>
      <c r="R22" s="5">
        <f>SUM(H48:H52)</f>
        <v>61</v>
      </c>
      <c r="S22" s="5">
        <f>SUM(I48:I52)</f>
        <v>305</v>
      </c>
    </row>
    <row r="23" spans="1:19" ht="16.5" customHeight="1" x14ac:dyDescent="0.15">
      <c r="A23" s="13">
        <v>20</v>
      </c>
      <c r="B23" s="8">
        <v>887</v>
      </c>
      <c r="C23" s="11">
        <v>405</v>
      </c>
      <c r="D23" s="11">
        <v>482</v>
      </c>
      <c r="F23" s="13">
        <v>70</v>
      </c>
      <c r="G23" s="11">
        <v>1661</v>
      </c>
      <c r="H23" s="11">
        <v>727</v>
      </c>
      <c r="I23" s="11">
        <v>934</v>
      </c>
      <c r="P23" s="22" t="s">
        <v>5</v>
      </c>
      <c r="Q23" s="10">
        <f>SUM(L3:L15)</f>
        <v>53</v>
      </c>
      <c r="R23" s="10">
        <f>SUM(M3:M15)</f>
        <v>6</v>
      </c>
      <c r="S23" s="10">
        <f>SUM(N3:N15)</f>
        <v>47</v>
      </c>
    </row>
    <row r="24" spans="1:19" ht="16.5" customHeight="1" x14ac:dyDescent="0.15">
      <c r="A24" s="9">
        <v>21</v>
      </c>
      <c r="B24" s="11">
        <v>904</v>
      </c>
      <c r="C24" s="8">
        <v>456</v>
      </c>
      <c r="D24" s="8">
        <v>448</v>
      </c>
      <c r="F24" s="9">
        <v>71</v>
      </c>
      <c r="G24" s="8">
        <v>1887</v>
      </c>
      <c r="H24" s="8">
        <v>910</v>
      </c>
      <c r="I24" s="8">
        <v>977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976</v>
      </c>
      <c r="C25" s="8">
        <v>523</v>
      </c>
      <c r="D25" s="8">
        <v>453</v>
      </c>
      <c r="F25" s="9">
        <v>72</v>
      </c>
      <c r="G25" s="8">
        <v>2059</v>
      </c>
      <c r="H25" s="8">
        <v>932</v>
      </c>
      <c r="I25" s="8">
        <v>1127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899</v>
      </c>
      <c r="C26" s="8">
        <v>468</v>
      </c>
      <c r="D26" s="8">
        <v>431</v>
      </c>
      <c r="F26" s="9">
        <v>73</v>
      </c>
      <c r="G26" s="8">
        <v>2122</v>
      </c>
      <c r="H26" s="8">
        <v>1006</v>
      </c>
      <c r="I26" s="8">
        <v>1116</v>
      </c>
      <c r="P26" s="21" t="s">
        <v>4</v>
      </c>
      <c r="Q26" s="12">
        <f>SUM(Q3:Q5)</f>
        <v>10581</v>
      </c>
      <c r="R26" s="12">
        <f>SUM(R3:R5)</f>
        <v>5429</v>
      </c>
      <c r="S26" s="12">
        <f>Q26-R26</f>
        <v>5152</v>
      </c>
    </row>
    <row r="27" spans="1:19" ht="16.5" customHeight="1" x14ac:dyDescent="0.15">
      <c r="A27" s="7">
        <v>24</v>
      </c>
      <c r="B27" s="14">
        <v>900</v>
      </c>
      <c r="C27" s="5">
        <v>443</v>
      </c>
      <c r="D27" s="5">
        <v>457</v>
      </c>
      <c r="F27" s="7">
        <v>74</v>
      </c>
      <c r="G27" s="6">
        <v>2331</v>
      </c>
      <c r="H27" s="5">
        <v>1026</v>
      </c>
      <c r="I27" s="5">
        <v>1305</v>
      </c>
      <c r="P27" s="20" t="s">
        <v>3</v>
      </c>
      <c r="Q27" s="8">
        <f>SUM(Q6:Q15)</f>
        <v>58845</v>
      </c>
      <c r="R27" s="8">
        <f>SUM(R6:R15)</f>
        <v>30484</v>
      </c>
      <c r="S27" s="8">
        <f>Q27-R27</f>
        <v>28361</v>
      </c>
    </row>
    <row r="28" spans="1:19" ht="16.5" customHeight="1" x14ac:dyDescent="0.15">
      <c r="A28" s="13">
        <v>25</v>
      </c>
      <c r="B28" s="6">
        <v>932</v>
      </c>
      <c r="C28" s="11">
        <v>489</v>
      </c>
      <c r="D28" s="11">
        <v>443</v>
      </c>
      <c r="F28" s="13">
        <v>75</v>
      </c>
      <c r="G28" s="12">
        <v>1994</v>
      </c>
      <c r="H28" s="11">
        <v>910</v>
      </c>
      <c r="I28" s="11">
        <v>1084</v>
      </c>
      <c r="P28" s="20" t="s">
        <v>2</v>
      </c>
      <c r="Q28" s="8">
        <f>SUM(Q16:Q23)</f>
        <v>36920</v>
      </c>
      <c r="R28" s="8">
        <f>SUM(R16:R23)</f>
        <v>16539</v>
      </c>
      <c r="S28" s="8">
        <f>Q28-R28</f>
        <v>20381</v>
      </c>
    </row>
    <row r="29" spans="1:19" ht="16.5" customHeight="1" x14ac:dyDescent="0.15">
      <c r="A29" s="9">
        <v>26</v>
      </c>
      <c r="B29" s="6">
        <v>892</v>
      </c>
      <c r="C29" s="8">
        <v>450</v>
      </c>
      <c r="D29" s="8">
        <v>442</v>
      </c>
      <c r="F29" s="9">
        <v>76</v>
      </c>
      <c r="G29" s="8">
        <v>1328</v>
      </c>
      <c r="H29" s="8">
        <v>614</v>
      </c>
      <c r="I29" s="8">
        <v>714</v>
      </c>
      <c r="P29" s="19" t="s">
        <v>1</v>
      </c>
      <c r="Q29" s="18">
        <f>SUM(Q18:Q23)</f>
        <v>19835</v>
      </c>
      <c r="R29" s="18">
        <f>SUM(R18:R23)</f>
        <v>8646</v>
      </c>
      <c r="S29" s="18">
        <f>SUM(S18:S23)</f>
        <v>11189</v>
      </c>
    </row>
    <row r="30" spans="1:19" ht="16.5" customHeight="1" x14ac:dyDescent="0.15">
      <c r="A30" s="9">
        <v>27</v>
      </c>
      <c r="B30" s="6">
        <v>859</v>
      </c>
      <c r="C30" s="8">
        <v>451</v>
      </c>
      <c r="D30" s="8">
        <v>408</v>
      </c>
      <c r="F30" s="9">
        <v>77</v>
      </c>
      <c r="G30" s="8">
        <v>1587</v>
      </c>
      <c r="H30" s="8">
        <v>730</v>
      </c>
      <c r="I30" s="8">
        <v>857</v>
      </c>
      <c r="P30" s="17" t="s">
        <v>0</v>
      </c>
      <c r="Q30" s="16">
        <v>50.407443627404888</v>
      </c>
      <c r="R30" s="16">
        <v>48.996282315259663</v>
      </c>
      <c r="S30" s="16">
        <v>51.78084758971314</v>
      </c>
    </row>
    <row r="31" spans="1:19" ht="16.5" customHeight="1" x14ac:dyDescent="0.15">
      <c r="A31" s="9">
        <v>28</v>
      </c>
      <c r="B31" s="8">
        <v>859</v>
      </c>
      <c r="C31" s="8">
        <v>454</v>
      </c>
      <c r="D31" s="8">
        <v>405</v>
      </c>
      <c r="F31" s="9">
        <v>78</v>
      </c>
      <c r="G31" s="8">
        <v>1827</v>
      </c>
      <c r="H31" s="8">
        <v>846</v>
      </c>
      <c r="I31" s="8">
        <v>981</v>
      </c>
      <c r="Q31" s="50"/>
      <c r="R31" s="50"/>
      <c r="S31" s="50"/>
    </row>
    <row r="32" spans="1:19" ht="16.5" customHeight="1" x14ac:dyDescent="0.15">
      <c r="A32" s="7">
        <v>29</v>
      </c>
      <c r="B32" s="14">
        <v>899</v>
      </c>
      <c r="C32" s="5">
        <v>488</v>
      </c>
      <c r="D32" s="5">
        <v>411</v>
      </c>
      <c r="E32" s="15"/>
      <c r="F32" s="7">
        <v>79</v>
      </c>
      <c r="G32" s="5">
        <v>1734</v>
      </c>
      <c r="H32" s="5">
        <v>802</v>
      </c>
      <c r="I32" s="5">
        <v>932</v>
      </c>
    </row>
    <row r="33" spans="1:9" ht="16.5" customHeight="1" x14ac:dyDescent="0.15">
      <c r="A33" s="13">
        <v>30</v>
      </c>
      <c r="B33" s="8">
        <v>953</v>
      </c>
      <c r="C33" s="11">
        <v>485</v>
      </c>
      <c r="D33" s="11">
        <v>468</v>
      </c>
      <c r="F33" s="13">
        <v>80</v>
      </c>
      <c r="G33" s="11">
        <v>1760</v>
      </c>
      <c r="H33" s="11">
        <v>805</v>
      </c>
      <c r="I33" s="11">
        <v>955</v>
      </c>
    </row>
    <row r="34" spans="1:9" ht="16.5" customHeight="1" x14ac:dyDescent="0.15">
      <c r="A34" s="9">
        <v>31</v>
      </c>
      <c r="B34" s="11">
        <v>850</v>
      </c>
      <c r="C34" s="8">
        <v>443</v>
      </c>
      <c r="D34" s="8">
        <v>407</v>
      </c>
      <c r="F34" s="9">
        <v>81</v>
      </c>
      <c r="G34" s="8">
        <v>1410</v>
      </c>
      <c r="H34" s="8">
        <v>662</v>
      </c>
      <c r="I34" s="8">
        <v>748</v>
      </c>
    </row>
    <row r="35" spans="1:9" ht="16.5" customHeight="1" x14ac:dyDescent="0.15">
      <c r="A35" s="9">
        <v>32</v>
      </c>
      <c r="B35" s="6">
        <v>919</v>
      </c>
      <c r="C35" s="8">
        <v>484</v>
      </c>
      <c r="D35" s="8">
        <v>435</v>
      </c>
      <c r="F35" s="9">
        <v>82</v>
      </c>
      <c r="G35" s="8">
        <v>1290</v>
      </c>
      <c r="H35" s="8">
        <v>610</v>
      </c>
      <c r="I35" s="8">
        <v>680</v>
      </c>
    </row>
    <row r="36" spans="1:9" ht="16.5" customHeight="1" x14ac:dyDescent="0.15">
      <c r="A36" s="9">
        <v>33</v>
      </c>
      <c r="B36" s="6">
        <v>982</v>
      </c>
      <c r="C36" s="8">
        <v>536</v>
      </c>
      <c r="D36" s="8">
        <v>446</v>
      </c>
      <c r="F36" s="9">
        <v>83</v>
      </c>
      <c r="G36" s="8">
        <v>1022</v>
      </c>
      <c r="H36" s="8">
        <v>466</v>
      </c>
      <c r="I36" s="8">
        <v>556</v>
      </c>
    </row>
    <row r="37" spans="1:9" ht="16.5" customHeight="1" x14ac:dyDescent="0.15">
      <c r="A37" s="7">
        <v>34</v>
      </c>
      <c r="B37" s="5">
        <v>983</v>
      </c>
      <c r="C37" s="5">
        <v>516</v>
      </c>
      <c r="D37" s="5">
        <v>467</v>
      </c>
      <c r="F37" s="7">
        <v>84</v>
      </c>
      <c r="G37" s="5">
        <v>998</v>
      </c>
      <c r="H37" s="5">
        <v>457</v>
      </c>
      <c r="I37" s="5">
        <v>541</v>
      </c>
    </row>
    <row r="38" spans="1:9" ht="16.5" customHeight="1" x14ac:dyDescent="0.15">
      <c r="A38" s="13">
        <v>35</v>
      </c>
      <c r="B38" s="8">
        <v>1020</v>
      </c>
      <c r="C38" s="11">
        <v>527</v>
      </c>
      <c r="D38" s="11">
        <v>493</v>
      </c>
      <c r="F38" s="13">
        <v>85</v>
      </c>
      <c r="G38" s="11">
        <v>886</v>
      </c>
      <c r="H38" s="11">
        <v>385</v>
      </c>
      <c r="I38" s="11">
        <v>501</v>
      </c>
    </row>
    <row r="39" spans="1:9" ht="16.5" customHeight="1" x14ac:dyDescent="0.15">
      <c r="A39" s="9">
        <v>36</v>
      </c>
      <c r="B39" s="10">
        <v>1102</v>
      </c>
      <c r="C39" s="8">
        <v>563</v>
      </c>
      <c r="D39" s="8">
        <v>539</v>
      </c>
      <c r="F39" s="9">
        <v>86</v>
      </c>
      <c r="G39" s="8">
        <v>782</v>
      </c>
      <c r="H39" s="8">
        <v>337</v>
      </c>
      <c r="I39" s="8">
        <v>445</v>
      </c>
    </row>
    <row r="40" spans="1:9" ht="16.5" customHeight="1" x14ac:dyDescent="0.15">
      <c r="A40" s="9">
        <v>37</v>
      </c>
      <c r="B40" s="6">
        <v>1138</v>
      </c>
      <c r="C40" s="8">
        <v>568</v>
      </c>
      <c r="D40" s="8">
        <v>570</v>
      </c>
      <c r="F40" s="9">
        <v>87</v>
      </c>
      <c r="G40" s="8">
        <v>610</v>
      </c>
      <c r="H40" s="8">
        <v>237</v>
      </c>
      <c r="I40" s="8">
        <v>373</v>
      </c>
    </row>
    <row r="41" spans="1:9" ht="16.5" customHeight="1" x14ac:dyDescent="0.15">
      <c r="A41" s="9">
        <v>38</v>
      </c>
      <c r="B41" s="8">
        <v>1145</v>
      </c>
      <c r="C41" s="8">
        <v>564</v>
      </c>
      <c r="D41" s="8">
        <v>581</v>
      </c>
      <c r="F41" s="9">
        <v>88</v>
      </c>
      <c r="G41" s="8">
        <v>505</v>
      </c>
      <c r="H41" s="8">
        <v>213</v>
      </c>
      <c r="I41" s="8">
        <v>292</v>
      </c>
    </row>
    <row r="42" spans="1:9" ht="16.5" customHeight="1" x14ac:dyDescent="0.15">
      <c r="A42" s="7">
        <v>39</v>
      </c>
      <c r="B42" s="14">
        <v>1233</v>
      </c>
      <c r="C42" s="5">
        <v>643</v>
      </c>
      <c r="D42" s="5">
        <v>590</v>
      </c>
      <c r="F42" s="7">
        <v>89</v>
      </c>
      <c r="G42" s="5">
        <v>438</v>
      </c>
      <c r="H42" s="5">
        <v>161</v>
      </c>
      <c r="I42" s="5">
        <v>277</v>
      </c>
    </row>
    <row r="43" spans="1:9" ht="16.5" customHeight="1" x14ac:dyDescent="0.15">
      <c r="A43" s="13">
        <v>40</v>
      </c>
      <c r="B43" s="8">
        <v>1218</v>
      </c>
      <c r="C43" s="11">
        <v>633</v>
      </c>
      <c r="D43" s="11">
        <v>585</v>
      </c>
      <c r="F43" s="13">
        <v>90</v>
      </c>
      <c r="G43" s="11">
        <v>363</v>
      </c>
      <c r="H43" s="11">
        <v>96</v>
      </c>
      <c r="I43" s="11">
        <v>267</v>
      </c>
    </row>
    <row r="44" spans="1:9" ht="16.5" customHeight="1" x14ac:dyDescent="0.15">
      <c r="A44" s="9">
        <v>41</v>
      </c>
      <c r="B44" s="11">
        <v>1252</v>
      </c>
      <c r="C44" s="8">
        <v>663</v>
      </c>
      <c r="D44" s="8">
        <v>589</v>
      </c>
      <c r="F44" s="9">
        <v>91</v>
      </c>
      <c r="G44" s="8">
        <v>325</v>
      </c>
      <c r="H44" s="8">
        <v>86</v>
      </c>
      <c r="I44" s="8">
        <v>239</v>
      </c>
    </row>
    <row r="45" spans="1:9" ht="16.5" customHeight="1" x14ac:dyDescent="0.15">
      <c r="A45" s="9">
        <v>42</v>
      </c>
      <c r="B45" s="10">
        <v>1290</v>
      </c>
      <c r="C45" s="8">
        <v>693</v>
      </c>
      <c r="D45" s="8">
        <v>597</v>
      </c>
      <c r="F45" s="9">
        <v>92</v>
      </c>
      <c r="G45" s="8">
        <v>228</v>
      </c>
      <c r="H45" s="8">
        <v>75</v>
      </c>
      <c r="I45" s="8">
        <v>153</v>
      </c>
    </row>
    <row r="46" spans="1:9" ht="16.5" customHeight="1" x14ac:dyDescent="0.15">
      <c r="A46" s="9">
        <v>43</v>
      </c>
      <c r="B46" s="6">
        <v>1359</v>
      </c>
      <c r="C46" s="8">
        <v>694</v>
      </c>
      <c r="D46" s="8">
        <v>665</v>
      </c>
      <c r="F46" s="9">
        <v>93</v>
      </c>
      <c r="G46" s="8">
        <v>185</v>
      </c>
      <c r="H46" s="8">
        <v>52</v>
      </c>
      <c r="I46" s="8">
        <v>133</v>
      </c>
    </row>
    <row r="47" spans="1:9" ht="16.5" customHeight="1" x14ac:dyDescent="0.15">
      <c r="A47" s="7">
        <v>44</v>
      </c>
      <c r="B47" s="5">
        <v>1488</v>
      </c>
      <c r="C47" s="5">
        <v>813</v>
      </c>
      <c r="D47" s="5">
        <v>675</v>
      </c>
      <c r="F47" s="7">
        <v>94</v>
      </c>
      <c r="G47" s="6">
        <v>144</v>
      </c>
      <c r="H47" s="5">
        <v>35</v>
      </c>
      <c r="I47" s="5">
        <v>109</v>
      </c>
    </row>
    <row r="48" spans="1:9" ht="16.5" customHeight="1" x14ac:dyDescent="0.15">
      <c r="A48" s="13">
        <v>45</v>
      </c>
      <c r="B48" s="8">
        <v>1390</v>
      </c>
      <c r="C48" s="11">
        <v>723</v>
      </c>
      <c r="D48" s="11">
        <v>667</v>
      </c>
      <c r="F48" s="13">
        <v>95</v>
      </c>
      <c r="G48" s="12">
        <v>132</v>
      </c>
      <c r="H48" s="11">
        <v>27</v>
      </c>
      <c r="I48" s="11">
        <v>105</v>
      </c>
    </row>
    <row r="49" spans="1:14" ht="16.5" customHeight="1" x14ac:dyDescent="0.15">
      <c r="A49" s="9">
        <v>46</v>
      </c>
      <c r="B49" s="11">
        <v>1559</v>
      </c>
      <c r="C49" s="8">
        <v>780</v>
      </c>
      <c r="D49" s="8">
        <v>779</v>
      </c>
      <c r="F49" s="9">
        <v>96</v>
      </c>
      <c r="G49" s="8">
        <v>109</v>
      </c>
      <c r="H49" s="8">
        <v>17</v>
      </c>
      <c r="I49" s="8">
        <v>92</v>
      </c>
      <c r="L49" s="4"/>
      <c r="M49" s="4"/>
      <c r="N49" s="4"/>
    </row>
    <row r="50" spans="1:14" ht="16.5" customHeight="1" x14ac:dyDescent="0.15">
      <c r="A50" s="9">
        <v>47</v>
      </c>
      <c r="B50" s="11">
        <v>1700</v>
      </c>
      <c r="C50" s="8">
        <v>902</v>
      </c>
      <c r="D50" s="8">
        <v>798</v>
      </c>
      <c r="F50" s="9">
        <v>97</v>
      </c>
      <c r="G50" s="8">
        <v>60</v>
      </c>
      <c r="H50" s="8">
        <v>7</v>
      </c>
      <c r="I50" s="8">
        <v>53</v>
      </c>
      <c r="L50" s="4"/>
      <c r="M50" s="4"/>
      <c r="N50" s="3"/>
    </row>
    <row r="51" spans="1:14" ht="16.5" customHeight="1" x14ac:dyDescent="0.15">
      <c r="A51" s="9">
        <v>48</v>
      </c>
      <c r="B51" s="10">
        <v>1723</v>
      </c>
      <c r="C51" s="8">
        <v>904</v>
      </c>
      <c r="D51" s="8">
        <v>819</v>
      </c>
      <c r="F51" s="9">
        <v>98</v>
      </c>
      <c r="G51" s="8">
        <v>40</v>
      </c>
      <c r="H51" s="8">
        <v>7</v>
      </c>
      <c r="I51" s="8">
        <v>33</v>
      </c>
      <c r="L51" s="4"/>
      <c r="M51" s="4"/>
      <c r="N51" s="4"/>
    </row>
    <row r="52" spans="1:14" ht="16.5" customHeight="1" x14ac:dyDescent="0.15">
      <c r="A52" s="7">
        <v>49</v>
      </c>
      <c r="B52" s="5">
        <v>1803</v>
      </c>
      <c r="C52" s="5">
        <v>931</v>
      </c>
      <c r="D52" s="5">
        <v>872</v>
      </c>
      <c r="F52" s="7">
        <v>99</v>
      </c>
      <c r="G52" s="6">
        <v>25</v>
      </c>
      <c r="H52" s="5">
        <v>3</v>
      </c>
      <c r="I52" s="5">
        <v>22</v>
      </c>
      <c r="L52" s="4"/>
      <c r="M52" s="4"/>
      <c r="N52" s="3"/>
    </row>
    <row r="53" spans="1:14" ht="16.5" customHeight="1" x14ac:dyDescent="0.15">
      <c r="G53" s="2"/>
      <c r="L53" s="4"/>
      <c r="M53" s="4"/>
      <c r="N53" s="3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abSelected="1" zoomScale="90" zoomScaleNormal="90" zoomScaleSheetLayoutView="90" workbookViewId="0">
      <selection activeCell="N34" sqref="N34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8" t="s">
        <v>34</v>
      </c>
      <c r="B1" s="47"/>
      <c r="C1" s="55" t="s">
        <v>38</v>
      </c>
      <c r="D1" s="56"/>
      <c r="E1" s="46" t="s">
        <v>33</v>
      </c>
      <c r="I1" s="45"/>
    </row>
    <row r="2" spans="1:19" ht="16.5" customHeight="1" x14ac:dyDescent="0.15">
      <c r="A2" s="44" t="s">
        <v>32</v>
      </c>
      <c r="B2" s="40" t="s">
        <v>30</v>
      </c>
      <c r="C2" s="40" t="s">
        <v>29</v>
      </c>
      <c r="D2" s="40" t="s">
        <v>28</v>
      </c>
      <c r="F2" s="44" t="s">
        <v>32</v>
      </c>
      <c r="G2" s="40" t="s">
        <v>30</v>
      </c>
      <c r="H2" s="40" t="s">
        <v>29</v>
      </c>
      <c r="I2" s="40" t="s">
        <v>28</v>
      </c>
      <c r="K2" s="43" t="s">
        <v>32</v>
      </c>
      <c r="L2" s="42" t="s">
        <v>30</v>
      </c>
      <c r="M2" s="42" t="s">
        <v>29</v>
      </c>
      <c r="N2" s="40" t="s">
        <v>28</v>
      </c>
      <c r="P2" s="41" t="s">
        <v>31</v>
      </c>
      <c r="Q2" s="40" t="s">
        <v>30</v>
      </c>
      <c r="R2" s="40" t="s">
        <v>29</v>
      </c>
      <c r="S2" s="40" t="s">
        <v>28</v>
      </c>
    </row>
    <row r="3" spans="1:19" ht="16.5" customHeight="1" x14ac:dyDescent="0.15">
      <c r="A3" s="39" t="s">
        <v>27</v>
      </c>
      <c r="B3" s="12">
        <v>481</v>
      </c>
      <c r="C3" s="12">
        <v>235</v>
      </c>
      <c r="D3" s="12">
        <v>246</v>
      </c>
      <c r="F3" s="38">
        <v>50</v>
      </c>
      <c r="G3" s="12">
        <v>1736</v>
      </c>
      <c r="H3" s="12">
        <v>899</v>
      </c>
      <c r="I3" s="11">
        <v>837</v>
      </c>
      <c r="K3" s="37">
        <v>100</v>
      </c>
      <c r="L3" s="36">
        <v>20</v>
      </c>
      <c r="M3" s="36">
        <v>1</v>
      </c>
      <c r="N3" s="11">
        <v>19</v>
      </c>
      <c r="P3" s="21" t="s">
        <v>26</v>
      </c>
      <c r="Q3" s="12">
        <f>SUM(B3:B7)</f>
        <v>2914</v>
      </c>
      <c r="R3" s="12">
        <f>SUM(C3:C7)</f>
        <v>1463</v>
      </c>
      <c r="S3" s="12">
        <f>SUM(D3:D7)</f>
        <v>1451</v>
      </c>
    </row>
    <row r="4" spans="1:19" ht="16.5" customHeight="1" x14ac:dyDescent="0.15">
      <c r="A4" s="9">
        <v>1</v>
      </c>
      <c r="B4" s="8">
        <v>552</v>
      </c>
      <c r="C4" s="8">
        <v>270</v>
      </c>
      <c r="D4" s="8">
        <v>282</v>
      </c>
      <c r="F4" s="9">
        <v>51</v>
      </c>
      <c r="G4" s="8">
        <v>1644</v>
      </c>
      <c r="H4" s="8">
        <v>903</v>
      </c>
      <c r="I4" s="8">
        <v>741</v>
      </c>
      <c r="K4" s="35">
        <v>101</v>
      </c>
      <c r="L4" s="8">
        <v>13</v>
      </c>
      <c r="M4" s="34">
        <v>2</v>
      </c>
      <c r="N4" s="11">
        <v>11</v>
      </c>
      <c r="P4" s="20" t="s">
        <v>25</v>
      </c>
      <c r="Q4" s="8">
        <f>SUM(B8:B12)</f>
        <v>3595</v>
      </c>
      <c r="R4" s="8">
        <f>SUM(C8:C12)</f>
        <v>1883</v>
      </c>
      <c r="S4" s="8">
        <f>SUM(D8:D12)</f>
        <v>1712</v>
      </c>
    </row>
    <row r="5" spans="1:19" ht="16.5" customHeight="1" x14ac:dyDescent="0.15">
      <c r="A5" s="9">
        <v>2</v>
      </c>
      <c r="B5" s="8">
        <v>571</v>
      </c>
      <c r="C5" s="8">
        <v>296</v>
      </c>
      <c r="D5" s="8">
        <v>275</v>
      </c>
      <c r="F5" s="9">
        <v>52</v>
      </c>
      <c r="G5" s="8">
        <v>1653</v>
      </c>
      <c r="H5" s="8">
        <v>881</v>
      </c>
      <c r="I5" s="8">
        <v>772</v>
      </c>
      <c r="K5" s="35">
        <v>102</v>
      </c>
      <c r="L5" s="8">
        <v>6</v>
      </c>
      <c r="M5" s="34">
        <v>1</v>
      </c>
      <c r="N5" s="11">
        <v>5</v>
      </c>
      <c r="P5" s="20" t="s">
        <v>24</v>
      </c>
      <c r="Q5" s="8">
        <f>SUM(B13:B17)</f>
        <v>4000</v>
      </c>
      <c r="R5" s="8">
        <f>SUM(C13:C17)</f>
        <v>2044</v>
      </c>
      <c r="S5" s="8">
        <f>SUM(D13:D17)</f>
        <v>1956</v>
      </c>
    </row>
    <row r="6" spans="1:19" ht="16.5" customHeight="1" x14ac:dyDescent="0.15">
      <c r="A6" s="9">
        <v>3</v>
      </c>
      <c r="B6" s="8">
        <v>629</v>
      </c>
      <c r="C6" s="8">
        <v>330</v>
      </c>
      <c r="D6" s="8">
        <v>299</v>
      </c>
      <c r="F6" s="9">
        <v>53</v>
      </c>
      <c r="G6" s="8">
        <v>1590</v>
      </c>
      <c r="H6" s="8">
        <v>850</v>
      </c>
      <c r="I6" s="8">
        <v>740</v>
      </c>
      <c r="K6" s="35">
        <v>103</v>
      </c>
      <c r="L6" s="8">
        <v>7</v>
      </c>
      <c r="M6" s="34">
        <v>1</v>
      </c>
      <c r="N6" s="11">
        <v>6</v>
      </c>
      <c r="P6" s="20" t="s">
        <v>23</v>
      </c>
      <c r="Q6" s="8">
        <f>SUM(B18:B22)</f>
        <v>4293</v>
      </c>
      <c r="R6" s="8">
        <f>SUM(C18:C22)</f>
        <v>2244</v>
      </c>
      <c r="S6" s="8">
        <f>SUM(D18:D22)</f>
        <v>2049</v>
      </c>
    </row>
    <row r="7" spans="1:19" ht="16.5" customHeight="1" x14ac:dyDescent="0.15">
      <c r="A7" s="7">
        <v>4</v>
      </c>
      <c r="B7" s="5">
        <v>681</v>
      </c>
      <c r="C7" s="5">
        <v>332</v>
      </c>
      <c r="D7" s="5">
        <v>349</v>
      </c>
      <c r="F7" s="7">
        <v>54</v>
      </c>
      <c r="G7" s="5">
        <v>1549</v>
      </c>
      <c r="H7" s="5">
        <v>824</v>
      </c>
      <c r="I7" s="5">
        <v>725</v>
      </c>
      <c r="K7" s="31">
        <v>104</v>
      </c>
      <c r="L7" s="6">
        <v>4</v>
      </c>
      <c r="M7" s="30">
        <v>0</v>
      </c>
      <c r="N7" s="5">
        <v>4</v>
      </c>
      <c r="P7" s="23" t="s">
        <v>22</v>
      </c>
      <c r="Q7" s="5">
        <f>SUM(B23:B27)</f>
        <v>4501</v>
      </c>
      <c r="R7" s="5">
        <f>SUM(C23:C27)</f>
        <v>2311</v>
      </c>
      <c r="S7" s="5">
        <f>SUM(D23:D27)</f>
        <v>2190</v>
      </c>
    </row>
    <row r="8" spans="1:19" ht="16.5" customHeight="1" x14ac:dyDescent="0.15">
      <c r="A8" s="13">
        <v>5</v>
      </c>
      <c r="B8" s="6">
        <v>677</v>
      </c>
      <c r="C8" s="11">
        <v>352</v>
      </c>
      <c r="D8" s="11">
        <v>325</v>
      </c>
      <c r="F8" s="13">
        <v>55</v>
      </c>
      <c r="G8" s="11">
        <v>1501</v>
      </c>
      <c r="H8" s="11">
        <v>793</v>
      </c>
      <c r="I8" s="11">
        <v>708</v>
      </c>
      <c r="K8" s="33">
        <v>105</v>
      </c>
      <c r="L8" s="12">
        <v>1</v>
      </c>
      <c r="M8" s="32">
        <v>0</v>
      </c>
      <c r="N8" s="11">
        <v>1</v>
      </c>
      <c r="P8" s="21" t="s">
        <v>21</v>
      </c>
      <c r="Q8" s="12">
        <f>SUM(B28:B32)</f>
        <v>4408</v>
      </c>
      <c r="R8" s="12">
        <f>SUM(C28:C32)</f>
        <v>2311</v>
      </c>
      <c r="S8" s="12">
        <f>SUM(D28:D32)</f>
        <v>2097</v>
      </c>
    </row>
    <row r="9" spans="1:19" ht="16.5" customHeight="1" x14ac:dyDescent="0.15">
      <c r="A9" s="9">
        <v>6</v>
      </c>
      <c r="B9" s="6">
        <v>692</v>
      </c>
      <c r="C9" s="8">
        <v>349</v>
      </c>
      <c r="D9" s="8">
        <v>343</v>
      </c>
      <c r="F9" s="9">
        <v>56</v>
      </c>
      <c r="G9" s="8">
        <v>1108</v>
      </c>
      <c r="H9" s="8">
        <v>586</v>
      </c>
      <c r="I9" s="8">
        <v>522</v>
      </c>
      <c r="K9" s="35">
        <v>106</v>
      </c>
      <c r="L9" s="8">
        <v>0</v>
      </c>
      <c r="M9" s="34">
        <v>0</v>
      </c>
      <c r="N9" s="8">
        <v>0</v>
      </c>
      <c r="P9" s="20" t="s">
        <v>20</v>
      </c>
      <c r="Q9" s="8">
        <f>SUM(B33:B37)</f>
        <v>4650</v>
      </c>
      <c r="R9" s="8">
        <f>SUM(C33:C37)</f>
        <v>2443</v>
      </c>
      <c r="S9" s="8">
        <f>SUM(D33:D37)</f>
        <v>2207</v>
      </c>
    </row>
    <row r="10" spans="1:19" ht="16.5" customHeight="1" x14ac:dyDescent="0.15">
      <c r="A10" s="9">
        <v>7</v>
      </c>
      <c r="B10" s="6">
        <v>738</v>
      </c>
      <c r="C10" s="8">
        <v>395</v>
      </c>
      <c r="D10" s="8">
        <v>343</v>
      </c>
      <c r="F10" s="9">
        <v>57</v>
      </c>
      <c r="G10" s="8">
        <v>1414</v>
      </c>
      <c r="H10" s="8">
        <v>713</v>
      </c>
      <c r="I10" s="8">
        <v>701</v>
      </c>
      <c r="K10" s="35">
        <v>107</v>
      </c>
      <c r="L10" s="8">
        <v>0</v>
      </c>
      <c r="M10" s="34">
        <v>0</v>
      </c>
      <c r="N10" s="8">
        <v>0</v>
      </c>
      <c r="P10" s="20" t="s">
        <v>19</v>
      </c>
      <c r="Q10" s="8">
        <f>SUM(B38:B42)</f>
        <v>5540</v>
      </c>
      <c r="R10" s="8">
        <f>SUM(C38:C42)</f>
        <v>2806</v>
      </c>
      <c r="S10" s="8">
        <f>SUM(D38:D42)</f>
        <v>2734</v>
      </c>
    </row>
    <row r="11" spans="1:19" ht="16.5" customHeight="1" x14ac:dyDescent="0.15">
      <c r="A11" s="9">
        <v>8</v>
      </c>
      <c r="B11" s="8">
        <v>711</v>
      </c>
      <c r="C11" s="8">
        <v>387</v>
      </c>
      <c r="D11" s="8">
        <v>324</v>
      </c>
      <c r="F11" s="9">
        <v>58</v>
      </c>
      <c r="G11" s="8">
        <v>1293</v>
      </c>
      <c r="H11" s="8">
        <v>649</v>
      </c>
      <c r="I11" s="8">
        <v>644</v>
      </c>
      <c r="K11" s="35">
        <v>108</v>
      </c>
      <c r="L11" s="8">
        <v>0</v>
      </c>
      <c r="M11" s="34">
        <v>0</v>
      </c>
      <c r="N11" s="8">
        <v>0</v>
      </c>
      <c r="P11" s="20" t="s">
        <v>18</v>
      </c>
      <c r="Q11" s="8">
        <f>SUM(B43:B47)</f>
        <v>6578</v>
      </c>
      <c r="R11" s="8">
        <f>SUM(C43:C47)</f>
        <v>3484</v>
      </c>
      <c r="S11" s="8">
        <f>SUM(D43:D47)</f>
        <v>3094</v>
      </c>
    </row>
    <row r="12" spans="1:19" ht="16.5" customHeight="1" x14ac:dyDescent="0.15">
      <c r="A12" s="7">
        <v>9</v>
      </c>
      <c r="B12" s="14">
        <v>777</v>
      </c>
      <c r="C12" s="5">
        <v>400</v>
      </c>
      <c r="D12" s="5">
        <v>377</v>
      </c>
      <c r="F12" s="7">
        <v>59</v>
      </c>
      <c r="G12" s="5">
        <v>1267</v>
      </c>
      <c r="H12" s="5">
        <v>652</v>
      </c>
      <c r="I12" s="5">
        <v>615</v>
      </c>
      <c r="K12" s="31">
        <v>109</v>
      </c>
      <c r="L12" s="5">
        <v>1</v>
      </c>
      <c r="M12" s="30">
        <v>0</v>
      </c>
      <c r="N12" s="5">
        <v>1</v>
      </c>
      <c r="P12" s="23" t="s">
        <v>17</v>
      </c>
      <c r="Q12" s="5">
        <f>SUM(B48:B52)</f>
        <v>8102</v>
      </c>
      <c r="R12" s="5">
        <f>SUM(C48:C52)</f>
        <v>4201</v>
      </c>
      <c r="S12" s="5">
        <f>SUM(D48:D52)</f>
        <v>3901</v>
      </c>
    </row>
    <row r="13" spans="1:19" ht="16.5" customHeight="1" x14ac:dyDescent="0.15">
      <c r="A13" s="13">
        <v>10</v>
      </c>
      <c r="B13" s="8">
        <v>750</v>
      </c>
      <c r="C13" s="11">
        <v>388</v>
      </c>
      <c r="D13" s="11">
        <v>362</v>
      </c>
      <c r="F13" s="13">
        <v>60</v>
      </c>
      <c r="G13" s="11">
        <v>1189</v>
      </c>
      <c r="H13" s="11">
        <v>572</v>
      </c>
      <c r="I13" s="11">
        <v>617</v>
      </c>
      <c r="K13" s="33">
        <v>110</v>
      </c>
      <c r="L13" s="11">
        <v>0</v>
      </c>
      <c r="M13" s="32">
        <v>0</v>
      </c>
      <c r="N13" s="11">
        <v>0</v>
      </c>
      <c r="P13" s="21" t="s">
        <v>16</v>
      </c>
      <c r="Q13" s="12">
        <f>SUM(G3:G7)</f>
        <v>8172</v>
      </c>
      <c r="R13" s="12">
        <f>SUM(H3:H7)</f>
        <v>4357</v>
      </c>
      <c r="S13" s="12">
        <f>SUM(I3:I7)</f>
        <v>3815</v>
      </c>
    </row>
    <row r="14" spans="1:19" ht="16.5" customHeight="1" x14ac:dyDescent="0.15">
      <c r="A14" s="9">
        <v>11</v>
      </c>
      <c r="B14" s="10">
        <v>800</v>
      </c>
      <c r="C14" s="8">
        <v>417</v>
      </c>
      <c r="D14" s="8">
        <v>383</v>
      </c>
      <c r="F14" s="9">
        <v>61</v>
      </c>
      <c r="G14" s="8">
        <v>1138</v>
      </c>
      <c r="H14" s="8">
        <v>570</v>
      </c>
      <c r="I14" s="8">
        <v>568</v>
      </c>
      <c r="K14" s="53">
        <v>111</v>
      </c>
      <c r="L14" s="10">
        <v>0</v>
      </c>
      <c r="M14" s="54">
        <v>0</v>
      </c>
      <c r="N14" s="10">
        <v>0</v>
      </c>
      <c r="P14" s="20" t="s">
        <v>15</v>
      </c>
      <c r="Q14" s="8">
        <f>SUM(G8:G12)</f>
        <v>6583</v>
      </c>
      <c r="R14" s="8">
        <f>SUM(H8:H12)</f>
        <v>3393</v>
      </c>
      <c r="S14" s="8">
        <f>SUM(I8:I12)</f>
        <v>3190</v>
      </c>
    </row>
    <row r="15" spans="1:19" ht="16.5" customHeight="1" x14ac:dyDescent="0.15">
      <c r="A15" s="9">
        <v>12</v>
      </c>
      <c r="B15" s="6">
        <v>805</v>
      </c>
      <c r="C15" s="8">
        <v>409</v>
      </c>
      <c r="D15" s="8">
        <v>396</v>
      </c>
      <c r="F15" s="9">
        <v>62</v>
      </c>
      <c r="G15" s="8">
        <v>1139</v>
      </c>
      <c r="H15" s="8">
        <v>585</v>
      </c>
      <c r="I15" s="8">
        <v>554</v>
      </c>
      <c r="K15" s="31">
        <v>112</v>
      </c>
      <c r="L15" s="6">
        <v>1</v>
      </c>
      <c r="M15" s="30">
        <v>0</v>
      </c>
      <c r="N15" s="5">
        <v>1</v>
      </c>
      <c r="P15" s="20" t="s">
        <v>13</v>
      </c>
      <c r="Q15" s="8">
        <f>SUM(G13:G17)</f>
        <v>5881</v>
      </c>
      <c r="R15" s="8">
        <f>SUM(H13:H17)</f>
        <v>2916</v>
      </c>
      <c r="S15" s="8">
        <f>SUM(I13:I17)</f>
        <v>2965</v>
      </c>
    </row>
    <row r="16" spans="1:19" ht="16.5" customHeight="1" x14ac:dyDescent="0.15">
      <c r="A16" s="9">
        <v>13</v>
      </c>
      <c r="B16" s="6">
        <v>807</v>
      </c>
      <c r="C16" s="8">
        <v>398</v>
      </c>
      <c r="D16" s="8">
        <v>409</v>
      </c>
      <c r="F16" s="9">
        <v>63</v>
      </c>
      <c r="G16" s="8">
        <v>1241</v>
      </c>
      <c r="H16" s="8">
        <v>626</v>
      </c>
      <c r="I16" s="8">
        <v>615</v>
      </c>
      <c r="K16" s="29" t="s">
        <v>14</v>
      </c>
      <c r="L16" s="28">
        <f>SUM(M16:N16)</f>
        <v>106071</v>
      </c>
      <c r="M16" s="14">
        <f>SUM(C3:C52,H3:H52,M3:M15)</f>
        <v>52346</v>
      </c>
      <c r="N16" s="14">
        <f>SUM(D3:D52,I3:I52,N3:N15)</f>
        <v>53725</v>
      </c>
      <c r="P16" s="20" t="s">
        <v>12</v>
      </c>
      <c r="Q16" s="8">
        <f>SUM(G18:G22)</f>
        <v>6860</v>
      </c>
      <c r="R16" s="8">
        <f>SUM(H18:H22)</f>
        <v>3209</v>
      </c>
      <c r="S16" s="8">
        <f>SUM(I18:I22)</f>
        <v>3651</v>
      </c>
    </row>
    <row r="17" spans="1:19" ht="16.5" customHeight="1" x14ac:dyDescent="0.15">
      <c r="A17" s="7">
        <v>14</v>
      </c>
      <c r="B17" s="5">
        <v>838</v>
      </c>
      <c r="C17" s="5">
        <v>432</v>
      </c>
      <c r="D17" s="5">
        <v>406</v>
      </c>
      <c r="F17" s="7">
        <v>64</v>
      </c>
      <c r="G17" s="5">
        <v>1174</v>
      </c>
      <c r="H17" s="5">
        <v>563</v>
      </c>
      <c r="I17" s="5">
        <v>611</v>
      </c>
      <c r="K17" s="27"/>
      <c r="L17" s="4"/>
      <c r="M17" s="4"/>
      <c r="N17" s="4"/>
      <c r="P17" s="23" t="s">
        <v>11</v>
      </c>
      <c r="Q17" s="5">
        <f>SUM(G23:G27)</f>
        <v>9827</v>
      </c>
      <c r="R17" s="5">
        <f>SUM(H23:H27)</f>
        <v>4507</v>
      </c>
      <c r="S17" s="5">
        <f>SUM(I23:I27)</f>
        <v>5320</v>
      </c>
    </row>
    <row r="18" spans="1:19" ht="16.5" customHeight="1" x14ac:dyDescent="0.15">
      <c r="A18" s="13">
        <v>15</v>
      </c>
      <c r="B18" s="8">
        <v>799</v>
      </c>
      <c r="C18" s="11">
        <v>426</v>
      </c>
      <c r="D18" s="11">
        <v>373</v>
      </c>
      <c r="F18" s="13">
        <v>65</v>
      </c>
      <c r="G18" s="11">
        <v>1190</v>
      </c>
      <c r="H18" s="11">
        <v>558</v>
      </c>
      <c r="I18" s="11">
        <v>632</v>
      </c>
      <c r="K18" s="27"/>
      <c r="L18" s="26"/>
      <c r="M18" s="26"/>
      <c r="N18" s="26"/>
      <c r="P18" s="21" t="s">
        <v>10</v>
      </c>
      <c r="Q18" s="12">
        <f>SUM(G28:G32)</f>
        <v>8582</v>
      </c>
      <c r="R18" s="12">
        <f>SUM(H28:H32)</f>
        <v>3922</v>
      </c>
      <c r="S18" s="12">
        <f>SUM(I28:I32)</f>
        <v>4660</v>
      </c>
    </row>
    <row r="19" spans="1:19" ht="16.5" customHeight="1" x14ac:dyDescent="0.15">
      <c r="A19" s="9">
        <v>16</v>
      </c>
      <c r="B19" s="10">
        <v>841</v>
      </c>
      <c r="C19" s="8">
        <v>439</v>
      </c>
      <c r="D19" s="8">
        <v>402</v>
      </c>
      <c r="F19" s="9">
        <v>66</v>
      </c>
      <c r="G19" s="8">
        <v>1287</v>
      </c>
      <c r="H19" s="8">
        <v>607</v>
      </c>
      <c r="I19" s="8">
        <v>680</v>
      </c>
      <c r="J19" s="49"/>
      <c r="P19" s="20" t="s">
        <v>9</v>
      </c>
      <c r="Q19" s="8">
        <f>SUM(G33:G37)</f>
        <v>6634</v>
      </c>
      <c r="R19" s="8">
        <f>SUM(H33:H37)</f>
        <v>3076</v>
      </c>
      <c r="S19" s="8">
        <f>SUM(I33:I37)</f>
        <v>3558</v>
      </c>
    </row>
    <row r="20" spans="1:19" ht="16.5" customHeight="1" x14ac:dyDescent="0.15">
      <c r="A20" s="9">
        <v>17</v>
      </c>
      <c r="B20" s="6">
        <v>851</v>
      </c>
      <c r="C20" s="8">
        <v>446</v>
      </c>
      <c r="D20" s="8">
        <v>405</v>
      </c>
      <c r="F20" s="9">
        <v>67</v>
      </c>
      <c r="G20" s="8">
        <v>1363</v>
      </c>
      <c r="H20" s="8">
        <v>632</v>
      </c>
      <c r="I20" s="8">
        <v>731</v>
      </c>
      <c r="P20" s="20" t="s">
        <v>8</v>
      </c>
      <c r="Q20" s="8">
        <f>SUM(G38:G42)</f>
        <v>3283</v>
      </c>
      <c r="R20" s="8">
        <f>SUM(H38:H42)</f>
        <v>1374</v>
      </c>
      <c r="S20" s="8">
        <f>SUM(I38:I42)</f>
        <v>1909</v>
      </c>
    </row>
    <row r="21" spans="1:19" ht="16.5" customHeight="1" x14ac:dyDescent="0.15">
      <c r="A21" s="9">
        <v>18</v>
      </c>
      <c r="B21" s="6">
        <v>888</v>
      </c>
      <c r="C21" s="8">
        <v>450</v>
      </c>
      <c r="D21" s="8">
        <v>438</v>
      </c>
      <c r="F21" s="9">
        <v>68</v>
      </c>
      <c r="G21" s="8">
        <v>1513</v>
      </c>
      <c r="H21" s="8">
        <v>717</v>
      </c>
      <c r="I21" s="8">
        <v>796</v>
      </c>
      <c r="P21" s="20" t="s">
        <v>7</v>
      </c>
      <c r="Q21" s="8">
        <f>SUM(G43:G47)</f>
        <v>1242</v>
      </c>
      <c r="R21" s="8">
        <f>SUM(H43:H47)</f>
        <v>331</v>
      </c>
      <c r="S21" s="8">
        <f>SUM(I43:I47)</f>
        <v>911</v>
      </c>
    </row>
    <row r="22" spans="1:19" ht="16.5" customHeight="1" x14ac:dyDescent="0.15">
      <c r="A22" s="7">
        <v>19</v>
      </c>
      <c r="B22" s="5">
        <v>914</v>
      </c>
      <c r="C22" s="25">
        <v>483</v>
      </c>
      <c r="D22" s="5">
        <v>431</v>
      </c>
      <c r="F22" s="7">
        <v>69</v>
      </c>
      <c r="G22" s="5">
        <v>1507</v>
      </c>
      <c r="H22" s="24">
        <v>695</v>
      </c>
      <c r="I22" s="5">
        <v>812</v>
      </c>
      <c r="P22" s="23" t="s">
        <v>6</v>
      </c>
      <c r="Q22" s="5">
        <f>SUM(G48:G52)</f>
        <v>373</v>
      </c>
      <c r="R22" s="5">
        <f>SUM(H48:H52)</f>
        <v>66</v>
      </c>
      <c r="S22" s="5">
        <f>SUM(I48:I52)</f>
        <v>307</v>
      </c>
    </row>
    <row r="23" spans="1:19" ht="16.5" customHeight="1" x14ac:dyDescent="0.15">
      <c r="A23" s="13">
        <v>20</v>
      </c>
      <c r="B23" s="8">
        <v>904</v>
      </c>
      <c r="C23" s="11">
        <v>450</v>
      </c>
      <c r="D23" s="11">
        <v>454</v>
      </c>
      <c r="F23" s="13">
        <v>70</v>
      </c>
      <c r="G23" s="11">
        <v>1664</v>
      </c>
      <c r="H23" s="11">
        <v>736</v>
      </c>
      <c r="I23" s="11">
        <v>928</v>
      </c>
      <c r="P23" s="22" t="s">
        <v>5</v>
      </c>
      <c r="Q23" s="10">
        <f>SUM(L3:L15)</f>
        <v>53</v>
      </c>
      <c r="R23" s="10">
        <f>SUM(M3:M15)</f>
        <v>5</v>
      </c>
      <c r="S23" s="10">
        <f>SUM(N3:N15)</f>
        <v>48</v>
      </c>
    </row>
    <row r="24" spans="1:19" ht="16.5" customHeight="1" x14ac:dyDescent="0.15">
      <c r="A24" s="9">
        <v>21</v>
      </c>
      <c r="B24" s="11">
        <v>870</v>
      </c>
      <c r="C24" s="8">
        <v>443</v>
      </c>
      <c r="D24" s="8">
        <v>427</v>
      </c>
      <c r="F24" s="9">
        <v>71</v>
      </c>
      <c r="G24" s="8">
        <v>1807</v>
      </c>
      <c r="H24" s="8">
        <v>838</v>
      </c>
      <c r="I24" s="8">
        <v>969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932</v>
      </c>
      <c r="C25" s="8">
        <v>486</v>
      </c>
      <c r="D25" s="8">
        <v>446</v>
      </c>
      <c r="F25" s="9">
        <v>72</v>
      </c>
      <c r="G25" s="8">
        <v>1990</v>
      </c>
      <c r="H25" s="8">
        <v>931</v>
      </c>
      <c r="I25" s="8">
        <v>1059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938</v>
      </c>
      <c r="C26" s="8">
        <v>511</v>
      </c>
      <c r="D26" s="8">
        <v>427</v>
      </c>
      <c r="F26" s="9">
        <v>73</v>
      </c>
      <c r="G26" s="8">
        <v>2117</v>
      </c>
      <c r="H26" s="8">
        <v>996</v>
      </c>
      <c r="I26" s="8">
        <v>1121</v>
      </c>
      <c r="P26" s="21" t="s">
        <v>4</v>
      </c>
      <c r="Q26" s="12">
        <f>SUM(Q3:Q5)</f>
        <v>10509</v>
      </c>
      <c r="R26" s="12">
        <f>SUM(R3:R5)</f>
        <v>5390</v>
      </c>
      <c r="S26" s="12">
        <f>Q26-R26</f>
        <v>5119</v>
      </c>
    </row>
    <row r="27" spans="1:19" ht="16.5" customHeight="1" x14ac:dyDescent="0.15">
      <c r="A27" s="7">
        <v>24</v>
      </c>
      <c r="B27" s="14">
        <v>857</v>
      </c>
      <c r="C27" s="5">
        <v>421</v>
      </c>
      <c r="D27" s="5">
        <v>436</v>
      </c>
      <c r="F27" s="7">
        <v>74</v>
      </c>
      <c r="G27" s="6">
        <v>2249</v>
      </c>
      <c r="H27" s="5">
        <v>1006</v>
      </c>
      <c r="I27" s="5">
        <v>1243</v>
      </c>
      <c r="P27" s="20" t="s">
        <v>3</v>
      </c>
      <c r="Q27" s="8">
        <f>SUM(Q6:Q15)</f>
        <v>58708</v>
      </c>
      <c r="R27" s="8">
        <f>SUM(R6:R15)</f>
        <v>30466</v>
      </c>
      <c r="S27" s="8">
        <f>Q27-R27</f>
        <v>28242</v>
      </c>
    </row>
    <row r="28" spans="1:19" ht="16.5" customHeight="1" x14ac:dyDescent="0.15">
      <c r="A28" s="13">
        <v>25</v>
      </c>
      <c r="B28" s="6">
        <v>920</v>
      </c>
      <c r="C28" s="11">
        <v>478</v>
      </c>
      <c r="D28" s="11">
        <v>442</v>
      </c>
      <c r="F28" s="13">
        <v>75</v>
      </c>
      <c r="G28" s="12">
        <v>2157</v>
      </c>
      <c r="H28" s="11">
        <v>957</v>
      </c>
      <c r="I28" s="11">
        <v>1200</v>
      </c>
      <c r="P28" s="20" t="s">
        <v>2</v>
      </c>
      <c r="Q28" s="8">
        <f>SUM(Q16:Q23)</f>
        <v>36854</v>
      </c>
      <c r="R28" s="8">
        <f>SUM(R16:R23)</f>
        <v>16490</v>
      </c>
      <c r="S28" s="8">
        <f>Q28-R28</f>
        <v>20364</v>
      </c>
    </row>
    <row r="29" spans="1:19" ht="16.5" customHeight="1" x14ac:dyDescent="0.15">
      <c r="A29" s="9">
        <v>26</v>
      </c>
      <c r="B29" s="6">
        <v>904</v>
      </c>
      <c r="C29" s="8">
        <v>463</v>
      </c>
      <c r="D29" s="8">
        <v>441</v>
      </c>
      <c r="F29" s="9">
        <v>76</v>
      </c>
      <c r="G29" s="8">
        <v>1415</v>
      </c>
      <c r="H29" s="8">
        <v>679</v>
      </c>
      <c r="I29" s="8">
        <v>736</v>
      </c>
      <c r="P29" s="19" t="s">
        <v>1</v>
      </c>
      <c r="Q29" s="18">
        <f>SUM(Q18:Q23)</f>
        <v>20167</v>
      </c>
      <c r="R29" s="18">
        <f>SUM(R18:R23)</f>
        <v>8774</v>
      </c>
      <c r="S29" s="18">
        <f>SUM(S18:S23)</f>
        <v>11393</v>
      </c>
    </row>
    <row r="30" spans="1:19" ht="16.5" customHeight="1" x14ac:dyDescent="0.15">
      <c r="A30" s="9">
        <v>27</v>
      </c>
      <c r="B30" s="6">
        <v>861</v>
      </c>
      <c r="C30" s="8">
        <v>444</v>
      </c>
      <c r="D30" s="8">
        <v>417</v>
      </c>
      <c r="F30" s="9">
        <v>77</v>
      </c>
      <c r="G30" s="8">
        <v>1493</v>
      </c>
      <c r="H30" s="8">
        <v>669</v>
      </c>
      <c r="I30" s="8">
        <v>824</v>
      </c>
      <c r="P30" s="17" t="s">
        <v>0</v>
      </c>
      <c r="Q30" s="16">
        <v>50.527967116365453</v>
      </c>
      <c r="R30" s="16">
        <v>49.093684331180988</v>
      </c>
      <c r="S30" s="16">
        <v>51.925435086086551</v>
      </c>
    </row>
    <row r="31" spans="1:19" ht="16.5" customHeight="1" x14ac:dyDescent="0.15">
      <c r="A31" s="9">
        <v>28</v>
      </c>
      <c r="B31" s="8">
        <v>842</v>
      </c>
      <c r="C31" s="8">
        <v>438</v>
      </c>
      <c r="D31" s="8">
        <v>404</v>
      </c>
      <c r="F31" s="9">
        <v>78</v>
      </c>
      <c r="G31" s="8">
        <v>1816</v>
      </c>
      <c r="H31" s="8">
        <v>831</v>
      </c>
      <c r="I31" s="8">
        <v>985</v>
      </c>
      <c r="Q31" s="50"/>
      <c r="R31" s="50"/>
      <c r="S31" s="50"/>
    </row>
    <row r="32" spans="1:19" ht="16.5" customHeight="1" x14ac:dyDescent="0.15">
      <c r="A32" s="7">
        <v>29</v>
      </c>
      <c r="B32" s="14">
        <v>881</v>
      </c>
      <c r="C32" s="5">
        <v>488</v>
      </c>
      <c r="D32" s="5">
        <v>393</v>
      </c>
      <c r="E32" s="15"/>
      <c r="F32" s="7">
        <v>79</v>
      </c>
      <c r="G32" s="5">
        <v>1701</v>
      </c>
      <c r="H32" s="5">
        <v>786</v>
      </c>
      <c r="I32" s="5">
        <v>915</v>
      </c>
    </row>
    <row r="33" spans="1:9" ht="16.5" customHeight="1" x14ac:dyDescent="0.15">
      <c r="A33" s="13">
        <v>30</v>
      </c>
      <c r="B33" s="8">
        <v>903</v>
      </c>
      <c r="C33" s="11">
        <v>468</v>
      </c>
      <c r="D33" s="11">
        <v>435</v>
      </c>
      <c r="F33" s="13">
        <v>80</v>
      </c>
      <c r="G33" s="11">
        <v>1760</v>
      </c>
      <c r="H33" s="11">
        <v>820</v>
      </c>
      <c r="I33" s="11">
        <v>940</v>
      </c>
    </row>
    <row r="34" spans="1:9" ht="16.5" customHeight="1" x14ac:dyDescent="0.15">
      <c r="A34" s="9">
        <v>31</v>
      </c>
      <c r="B34" s="11">
        <v>911</v>
      </c>
      <c r="C34" s="8">
        <v>462</v>
      </c>
      <c r="D34" s="8">
        <v>449</v>
      </c>
      <c r="F34" s="9">
        <v>81</v>
      </c>
      <c r="G34" s="8">
        <v>1516</v>
      </c>
      <c r="H34" s="8">
        <v>705</v>
      </c>
      <c r="I34" s="8">
        <v>811</v>
      </c>
    </row>
    <row r="35" spans="1:9" ht="16.5" customHeight="1" x14ac:dyDescent="0.15">
      <c r="A35" s="9">
        <v>32</v>
      </c>
      <c r="B35" s="6">
        <v>876</v>
      </c>
      <c r="C35" s="8">
        <v>455</v>
      </c>
      <c r="D35" s="8">
        <v>421</v>
      </c>
      <c r="F35" s="9">
        <v>82</v>
      </c>
      <c r="G35" s="8">
        <v>1331</v>
      </c>
      <c r="H35" s="8">
        <v>629</v>
      </c>
      <c r="I35" s="8">
        <v>702</v>
      </c>
    </row>
    <row r="36" spans="1:9" ht="16.5" customHeight="1" x14ac:dyDescent="0.15">
      <c r="A36" s="9">
        <v>33</v>
      </c>
      <c r="B36" s="6">
        <v>971</v>
      </c>
      <c r="C36" s="8">
        <v>520</v>
      </c>
      <c r="D36" s="8">
        <v>451</v>
      </c>
      <c r="F36" s="9">
        <v>83</v>
      </c>
      <c r="G36" s="8">
        <v>1029</v>
      </c>
      <c r="H36" s="8">
        <v>461</v>
      </c>
      <c r="I36" s="8">
        <v>568</v>
      </c>
    </row>
    <row r="37" spans="1:9" ht="16.5" customHeight="1" x14ac:dyDescent="0.15">
      <c r="A37" s="7">
        <v>34</v>
      </c>
      <c r="B37" s="5">
        <v>989</v>
      </c>
      <c r="C37" s="5">
        <v>538</v>
      </c>
      <c r="D37" s="5">
        <v>451</v>
      </c>
      <c r="F37" s="7">
        <v>84</v>
      </c>
      <c r="G37" s="5">
        <v>998</v>
      </c>
      <c r="H37" s="5">
        <v>461</v>
      </c>
      <c r="I37" s="5">
        <v>537</v>
      </c>
    </row>
    <row r="38" spans="1:9" ht="16.5" customHeight="1" x14ac:dyDescent="0.15">
      <c r="A38" s="13">
        <v>35</v>
      </c>
      <c r="B38" s="8">
        <v>999</v>
      </c>
      <c r="C38" s="11">
        <v>514</v>
      </c>
      <c r="D38" s="11">
        <v>485</v>
      </c>
      <c r="F38" s="13">
        <v>85</v>
      </c>
      <c r="G38" s="11">
        <v>896</v>
      </c>
      <c r="H38" s="11">
        <v>375</v>
      </c>
      <c r="I38" s="11">
        <v>521</v>
      </c>
    </row>
    <row r="39" spans="1:9" ht="16.5" customHeight="1" x14ac:dyDescent="0.15">
      <c r="A39" s="9">
        <v>36</v>
      </c>
      <c r="B39" s="10">
        <v>1065</v>
      </c>
      <c r="C39" s="8">
        <v>553</v>
      </c>
      <c r="D39" s="8">
        <v>512</v>
      </c>
      <c r="F39" s="9">
        <v>86</v>
      </c>
      <c r="G39" s="8">
        <v>799</v>
      </c>
      <c r="H39" s="8">
        <v>363</v>
      </c>
      <c r="I39" s="8">
        <v>436</v>
      </c>
    </row>
    <row r="40" spans="1:9" ht="16.5" customHeight="1" x14ac:dyDescent="0.15">
      <c r="A40" s="9">
        <v>37</v>
      </c>
      <c r="B40" s="6">
        <v>1142</v>
      </c>
      <c r="C40" s="8">
        <v>572</v>
      </c>
      <c r="D40" s="8">
        <v>570</v>
      </c>
      <c r="F40" s="9">
        <v>87</v>
      </c>
      <c r="G40" s="8">
        <v>632</v>
      </c>
      <c r="H40" s="8">
        <v>255</v>
      </c>
      <c r="I40" s="8">
        <v>377</v>
      </c>
    </row>
    <row r="41" spans="1:9" ht="16.5" customHeight="1" x14ac:dyDescent="0.15">
      <c r="A41" s="9">
        <v>38</v>
      </c>
      <c r="B41" s="8">
        <v>1128</v>
      </c>
      <c r="C41" s="8">
        <v>542</v>
      </c>
      <c r="D41" s="8">
        <v>586</v>
      </c>
      <c r="F41" s="9">
        <v>88</v>
      </c>
      <c r="G41" s="8">
        <v>523</v>
      </c>
      <c r="H41" s="8">
        <v>208</v>
      </c>
      <c r="I41" s="8">
        <v>315</v>
      </c>
    </row>
    <row r="42" spans="1:9" ht="16.5" customHeight="1" x14ac:dyDescent="0.15">
      <c r="A42" s="7">
        <v>39</v>
      </c>
      <c r="B42" s="14">
        <v>1206</v>
      </c>
      <c r="C42" s="5">
        <v>625</v>
      </c>
      <c r="D42" s="5">
        <v>581</v>
      </c>
      <c r="F42" s="7">
        <v>89</v>
      </c>
      <c r="G42" s="5">
        <v>433</v>
      </c>
      <c r="H42" s="5">
        <v>173</v>
      </c>
      <c r="I42" s="5">
        <v>260</v>
      </c>
    </row>
    <row r="43" spans="1:9" ht="16.5" customHeight="1" x14ac:dyDescent="0.15">
      <c r="A43" s="13">
        <v>40</v>
      </c>
      <c r="B43" s="8">
        <v>1226</v>
      </c>
      <c r="C43" s="11">
        <v>648</v>
      </c>
      <c r="D43" s="11">
        <v>578</v>
      </c>
      <c r="F43" s="13">
        <v>90</v>
      </c>
      <c r="G43" s="11">
        <v>354</v>
      </c>
      <c r="H43" s="11">
        <v>93</v>
      </c>
      <c r="I43" s="11">
        <v>261</v>
      </c>
    </row>
    <row r="44" spans="1:9" ht="16.5" customHeight="1" x14ac:dyDescent="0.15">
      <c r="A44" s="9">
        <v>41</v>
      </c>
      <c r="B44" s="11">
        <v>1267</v>
      </c>
      <c r="C44" s="8">
        <v>660</v>
      </c>
      <c r="D44" s="8">
        <v>607</v>
      </c>
      <c r="F44" s="9">
        <v>91</v>
      </c>
      <c r="G44" s="8">
        <v>329</v>
      </c>
      <c r="H44" s="8">
        <v>82</v>
      </c>
      <c r="I44" s="8">
        <v>247</v>
      </c>
    </row>
    <row r="45" spans="1:9" ht="16.5" customHeight="1" x14ac:dyDescent="0.15">
      <c r="A45" s="9">
        <v>42</v>
      </c>
      <c r="B45" s="10">
        <v>1257</v>
      </c>
      <c r="C45" s="8">
        <v>669</v>
      </c>
      <c r="D45" s="8">
        <v>588</v>
      </c>
      <c r="F45" s="9">
        <v>92</v>
      </c>
      <c r="G45" s="8">
        <v>217</v>
      </c>
      <c r="H45" s="8">
        <v>60</v>
      </c>
      <c r="I45" s="8">
        <v>157</v>
      </c>
    </row>
    <row r="46" spans="1:9" ht="16.5" customHeight="1" x14ac:dyDescent="0.15">
      <c r="A46" s="9">
        <v>43</v>
      </c>
      <c r="B46" s="6">
        <v>1350</v>
      </c>
      <c r="C46" s="8">
        <v>715</v>
      </c>
      <c r="D46" s="8">
        <v>635</v>
      </c>
      <c r="F46" s="9">
        <v>93</v>
      </c>
      <c r="G46" s="8">
        <v>205</v>
      </c>
      <c r="H46" s="8">
        <v>66</v>
      </c>
      <c r="I46" s="8">
        <v>139</v>
      </c>
    </row>
    <row r="47" spans="1:9" ht="16.5" customHeight="1" x14ac:dyDescent="0.15">
      <c r="A47" s="7">
        <v>44</v>
      </c>
      <c r="B47" s="5">
        <v>1478</v>
      </c>
      <c r="C47" s="5">
        <v>792</v>
      </c>
      <c r="D47" s="5">
        <v>686</v>
      </c>
      <c r="F47" s="7">
        <v>94</v>
      </c>
      <c r="G47" s="6">
        <v>137</v>
      </c>
      <c r="H47" s="5">
        <v>30</v>
      </c>
      <c r="I47" s="5">
        <v>107</v>
      </c>
    </row>
    <row r="48" spans="1:9" ht="16.5" customHeight="1" x14ac:dyDescent="0.15">
      <c r="A48" s="13">
        <v>45</v>
      </c>
      <c r="B48" s="8">
        <v>1389</v>
      </c>
      <c r="C48" s="11">
        <v>709</v>
      </c>
      <c r="D48" s="11">
        <v>680</v>
      </c>
      <c r="F48" s="13">
        <v>95</v>
      </c>
      <c r="G48" s="12">
        <v>127</v>
      </c>
      <c r="H48" s="11">
        <v>30</v>
      </c>
      <c r="I48" s="11">
        <v>97</v>
      </c>
    </row>
    <row r="49" spans="1:14" ht="16.5" customHeight="1" x14ac:dyDescent="0.15">
      <c r="A49" s="9">
        <v>46</v>
      </c>
      <c r="B49" s="11">
        <v>1501</v>
      </c>
      <c r="C49" s="8">
        <v>772</v>
      </c>
      <c r="D49" s="8">
        <v>729</v>
      </c>
      <c r="F49" s="9">
        <v>96</v>
      </c>
      <c r="G49" s="8">
        <v>109</v>
      </c>
      <c r="H49" s="8">
        <v>17</v>
      </c>
      <c r="I49" s="8">
        <v>92</v>
      </c>
      <c r="L49" s="4"/>
      <c r="M49" s="4"/>
      <c r="N49" s="4"/>
    </row>
    <row r="50" spans="1:14" ht="16.5" customHeight="1" x14ac:dyDescent="0.15">
      <c r="A50" s="9">
        <v>47</v>
      </c>
      <c r="B50" s="11">
        <v>1697</v>
      </c>
      <c r="C50" s="8">
        <v>889</v>
      </c>
      <c r="D50" s="8">
        <v>808</v>
      </c>
      <c r="F50" s="9">
        <v>97</v>
      </c>
      <c r="G50" s="8">
        <v>64</v>
      </c>
      <c r="H50" s="8">
        <v>9</v>
      </c>
      <c r="I50" s="8">
        <v>55</v>
      </c>
      <c r="L50" s="4"/>
      <c r="M50" s="4"/>
      <c r="N50" s="3"/>
    </row>
    <row r="51" spans="1:14" ht="16.5" customHeight="1" x14ac:dyDescent="0.15">
      <c r="A51" s="9">
        <v>48</v>
      </c>
      <c r="B51" s="10">
        <v>1720</v>
      </c>
      <c r="C51" s="8">
        <v>918</v>
      </c>
      <c r="D51" s="8">
        <v>802</v>
      </c>
      <c r="F51" s="9">
        <v>98</v>
      </c>
      <c r="G51" s="8">
        <v>47</v>
      </c>
      <c r="H51" s="8">
        <v>7</v>
      </c>
      <c r="I51" s="8">
        <v>40</v>
      </c>
      <c r="L51" s="4"/>
      <c r="M51" s="4"/>
      <c r="N51" s="4"/>
    </row>
    <row r="52" spans="1:14" ht="16.5" customHeight="1" x14ac:dyDescent="0.15">
      <c r="A52" s="7">
        <v>49</v>
      </c>
      <c r="B52" s="5">
        <v>1795</v>
      </c>
      <c r="C52" s="5">
        <v>913</v>
      </c>
      <c r="D52" s="5">
        <v>882</v>
      </c>
      <c r="F52" s="7">
        <v>99</v>
      </c>
      <c r="G52" s="6">
        <v>26</v>
      </c>
      <c r="H52" s="5">
        <v>3</v>
      </c>
      <c r="I52" s="5">
        <v>23</v>
      </c>
      <c r="L52" s="4"/>
      <c r="M52" s="4"/>
      <c r="N52" s="3"/>
    </row>
    <row r="53" spans="1:14" ht="16.5" customHeight="1" x14ac:dyDescent="0.15">
      <c r="G53" s="2"/>
      <c r="L53" s="4"/>
      <c r="M53" s="4"/>
      <c r="N53" s="3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年齢別R4.1.1現在</vt:lpstr>
      <vt:lpstr>年齢別R4.4.1現在</vt:lpstr>
      <vt:lpstr>年齢別R4.7.1現在</vt:lpstr>
      <vt:lpstr>年齢別R4.10.1現在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1517志賀　紗良</dc:creator>
  <cp:lastModifiedBy>1893関屋　涼子</cp:lastModifiedBy>
  <dcterms:created xsi:type="dcterms:W3CDTF">2021-01-14T00:03:05Z</dcterms:created>
  <dcterms:modified xsi:type="dcterms:W3CDTF">2022-10-06T05:43:21Z</dcterms:modified>
</cp:coreProperties>
</file>