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615" windowHeight="8400"/>
  </bookViews>
  <sheets>
    <sheet name="公園一覧表" sheetId="2" r:id="rId1"/>
  </sheets>
  <definedNames>
    <definedName name="_xlnm._FilterDatabase" localSheetId="0" hidden="1">公園一覧表!$A$4:$E$115</definedName>
    <definedName name="_xlnm.Print_Area" localSheetId="0">公園一覧表!$A$1:$N$116</definedName>
    <definedName name="_xlnm.Print_Titles" localSheetId="0">公園一覧表!$3:$3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1946竹屋　優</author>
  </authors>
  <commentList>
    <comment ref="L3" authorId="0">
      <text>
        <r>
          <rPr>
            <sz val="11"/>
            <color theme="1"/>
            <rFont val="BIZ UDPゴシック"/>
          </rPr>
          <t>■使用時間（考え方）
6月～8月（ 92日間）18時00分～5時30分（11h30m）
9月～5月（273日間）16時00分～6時30分（14ｈ30m）
（11h30m×92＋14h30m×273h）÷365
　＝　13.74　
　≒　</t>
        </r>
        <r>
          <rPr>
            <u/>
            <sz val="11"/>
            <color theme="1"/>
            <rFont val="BIZ UDPゴシック"/>
          </rPr>
          <t>13.75</t>
        </r>
        <r>
          <rPr>
            <sz val="11"/>
            <color theme="1"/>
            <rFont val="BIZ UDPゴシック"/>
          </rPr>
          <t xml:space="preserve">
※有料公園施設に合わせ設定する
　（期間）
　　・夏時間　６月～８月までの３か月間
　　・その他　９月～５月までの９か月間
　（日の入り・日の出時間）
　　・R4年度の実績値から算出</t>
        </r>
      </text>
    </comment>
    <comment ref="H3" authorId="0">
      <text>
        <r>
          <rPr>
            <sz val="11"/>
            <color theme="1"/>
            <rFont val="BIZ UDPゴシック"/>
          </rPr>
          <t>■LED以外の灯数（考え方）
全数把握できていないため、業者ヒアリング結果を基に水銀灯で統一
○旧取手地区（中央部・東部）
蛯電工業「</t>
        </r>
        <r>
          <rPr>
            <sz val="11"/>
            <color rgb="FFFF0000"/>
            <rFont val="BIZ UDPゴシック"/>
          </rPr>
          <t>水銀灯</t>
        </r>
        <r>
          <rPr>
            <sz val="11"/>
            <color theme="1"/>
            <rFont val="BIZ UDPゴシック"/>
          </rPr>
          <t>しかないと思われる」
○旧取手地区（西部）
椎名電気工業「</t>
        </r>
        <r>
          <rPr>
            <sz val="11"/>
            <color rgb="FFFF0000"/>
            <rFont val="BIZ UDPゴシック"/>
          </rPr>
          <t>水銀灯</t>
        </r>
        <r>
          <rPr>
            <sz val="11"/>
            <color theme="1"/>
            <rFont val="BIZ UDPゴシック"/>
          </rPr>
          <t>しかないと思われる」
○藤代地区
大勝電設「基本的に</t>
        </r>
        <r>
          <rPr>
            <sz val="11"/>
            <color rgb="FFFF0000"/>
            <rFont val="BIZ UDPゴシック"/>
          </rPr>
          <t>水銀灯</t>
        </r>
        <r>
          <rPr>
            <sz val="11"/>
            <color theme="1"/>
            <rFont val="BIZ UDPゴシック"/>
          </rPr>
          <t>しかない。もしかしたら</t>
        </r>
        <r>
          <rPr>
            <sz val="11"/>
            <color rgb="FFFF0000"/>
            <rFont val="BIZ UDPゴシック"/>
          </rPr>
          <t>ハロゲン</t>
        </r>
        <r>
          <rPr>
            <sz val="11"/>
            <color theme="1"/>
            <rFont val="BIZ UDPゴシック"/>
          </rPr>
          <t>もあるかも」</t>
        </r>
      </text>
    </comment>
    <comment ref="I3" authorId="0">
      <text>
        <r>
          <rPr>
            <sz val="11"/>
            <color theme="1"/>
            <rFont val="BIZ UDPゴシック"/>
          </rPr>
          <t>■LED灯数（考え方）
H30～R4までの修繕実績（灯具交換）から入力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<sst xmlns="http://schemas.openxmlformats.org/spreadsheetml/2006/main" xmlns:r="http://schemas.openxmlformats.org/officeDocument/2006/relationships" count="239" uniqueCount="239">
  <si>
    <t>所在</t>
  </si>
  <si>
    <t>桜が丘3-32-5(651-5)</t>
  </si>
  <si>
    <t>宮和田978-17他</t>
  </si>
  <si>
    <t>井野前土井公園</t>
    <rPh sb="0" eb="2">
      <t>イノ</t>
    </rPh>
    <rPh sb="2" eb="3">
      <t>マエ</t>
    </rPh>
    <rPh sb="3" eb="5">
      <t>ドイ</t>
    </rPh>
    <rPh sb="5" eb="7">
      <t>コウエン</t>
    </rPh>
    <phoneticPr fontId="2"/>
  </si>
  <si>
    <t>椚木235-14</t>
  </si>
  <si>
    <t>野々井前畑295-36,37,38</t>
  </si>
  <si>
    <t>取手2-10-14</t>
  </si>
  <si>
    <t>椚木地先堤外</t>
  </si>
  <si>
    <t>藤代南1-17-9</t>
    <rPh sb="0" eb="2">
      <t>フジシロ</t>
    </rPh>
    <rPh sb="2" eb="3">
      <t>ミナミ</t>
    </rPh>
    <phoneticPr fontId="2"/>
  </si>
  <si>
    <t>ときわ台第１公園</t>
  </si>
  <si>
    <t>上萱場2205</t>
  </si>
  <si>
    <t>モミの木公園</t>
    <rPh sb="3" eb="4">
      <t>キ</t>
    </rPh>
    <rPh sb="4" eb="6">
      <t>コウエン</t>
    </rPh>
    <phoneticPr fontId="2"/>
  </si>
  <si>
    <t>岡堰水辺プラザ</t>
    <rPh sb="0" eb="1">
      <t>オカ</t>
    </rPh>
    <rPh sb="1" eb="2">
      <t>セキ</t>
    </rPh>
    <rPh sb="2" eb="4">
      <t>ミズベ</t>
    </rPh>
    <phoneticPr fontId="2"/>
  </si>
  <si>
    <t>小文間165-1</t>
  </si>
  <si>
    <t>ゆめみ野4-20</t>
  </si>
  <si>
    <t>桜が丘第3幼児公園</t>
  </si>
  <si>
    <t>桜が丘1-42-1(1588-397)</t>
  </si>
  <si>
    <t>桜が丘近隣公園</t>
    <rPh sb="0" eb="1">
      <t>サクラ</t>
    </rPh>
    <rPh sb="2" eb="3">
      <t>オカ</t>
    </rPh>
    <rPh sb="3" eb="5">
      <t>キンリン</t>
    </rPh>
    <rPh sb="5" eb="7">
      <t>コウエン</t>
    </rPh>
    <phoneticPr fontId="2"/>
  </si>
  <si>
    <t>井野4910</t>
  </si>
  <si>
    <t>蔵前公園</t>
  </si>
  <si>
    <t>台宿2-622-10</t>
  </si>
  <si>
    <t>関鉄北公園</t>
    <rPh sb="0" eb="2">
      <t>カンテツ</t>
    </rPh>
    <rPh sb="2" eb="3">
      <t>キタ</t>
    </rPh>
    <rPh sb="3" eb="5">
      <t>コウエン</t>
    </rPh>
    <phoneticPr fontId="2"/>
  </si>
  <si>
    <t>ゆめみ野公園</t>
    <rPh sb="3" eb="4">
      <t>ノ</t>
    </rPh>
    <rPh sb="4" eb="6">
      <t>コ</t>
    </rPh>
    <phoneticPr fontId="2"/>
  </si>
  <si>
    <t>LED</t>
  </si>
  <si>
    <t>桜が丘第6幼児公園</t>
  </si>
  <si>
    <t>宮和田962-2他</t>
  </si>
  <si>
    <t>新取手グリーンパーク</t>
    <rPh sb="0" eb="1">
      <t>シン</t>
    </rPh>
    <rPh sb="1" eb="3">
      <t>トリデ</t>
    </rPh>
    <phoneticPr fontId="2"/>
  </si>
  <si>
    <t>井野台3-4388</t>
  </si>
  <si>
    <t>大鹿橋公園</t>
    <rPh sb="0" eb="2">
      <t>オオシカ</t>
    </rPh>
    <rPh sb="2" eb="3">
      <t>ハシ</t>
    </rPh>
    <phoneticPr fontId="2"/>
  </si>
  <si>
    <t>新取手ヒマラヤ杉公園</t>
    <rPh sb="0" eb="1">
      <t>シン</t>
    </rPh>
    <rPh sb="1" eb="3">
      <t>トリデ</t>
    </rPh>
    <rPh sb="7" eb="8">
      <t>スギ</t>
    </rPh>
    <rPh sb="8" eb="10">
      <t>コウエン</t>
    </rPh>
    <phoneticPr fontId="2"/>
  </si>
  <si>
    <t>戸頭2-7-1</t>
  </si>
  <si>
    <t>桜が丘第17幼児公園</t>
  </si>
  <si>
    <t>谷中417-197</t>
  </si>
  <si>
    <t>駒場3-3722-3</t>
  </si>
  <si>
    <t>西2-123-5</t>
  </si>
  <si>
    <t>西2-1-93</t>
  </si>
  <si>
    <t>光風台第2児童公園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</si>
  <si>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番号</t>
  </si>
  <si>
    <t>桜が丘4-14-7(1418-36)</t>
  </si>
  <si>
    <t>桜が丘第14幼児公園</t>
  </si>
  <si>
    <t>白山5-1786-111</t>
  </si>
  <si>
    <t>水と緑と祭りの広場</t>
  </si>
  <si>
    <t>光風台2-2-9(1-6)</t>
  </si>
  <si>
    <t>桜が丘第21幼児公園</t>
  </si>
  <si>
    <t>こぶし公園</t>
  </si>
  <si>
    <t>小堀中公園</t>
    <rPh sb="0" eb="1">
      <t>オ</t>
    </rPh>
    <rPh sb="1" eb="2">
      <t>ホリ</t>
    </rPh>
    <phoneticPr fontId="2"/>
  </si>
  <si>
    <t>藤代蔵前700</t>
    <rPh sb="2" eb="4">
      <t>くらまえ</t>
    </rPh>
    <phoneticPr fontId="2" type="Hiragana"/>
  </si>
  <si>
    <t>桜が丘第15幼児公園</t>
  </si>
  <si>
    <t>もくせい公園</t>
  </si>
  <si>
    <t>光風台第3児童公園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</si>
  <si>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小文間5764-1他</t>
  </si>
  <si>
    <t>台宿2-675-4</t>
  </si>
  <si>
    <t>駒場3丁目後山公園</t>
  </si>
  <si>
    <t>やなぎ公園</t>
    <rPh sb="3" eb="5">
      <t>コ</t>
    </rPh>
    <phoneticPr fontId="2"/>
  </si>
  <si>
    <t>城根西公園</t>
    <rPh sb="0" eb="1">
      <t>ジョウ</t>
    </rPh>
    <rPh sb="1" eb="2">
      <t>ネ</t>
    </rPh>
    <rPh sb="2" eb="3">
      <t>ニシ</t>
    </rPh>
    <phoneticPr fontId="2"/>
  </si>
  <si>
    <t>桜が丘第7幼児公園</t>
  </si>
  <si>
    <t>相野谷親水公園</t>
    <rPh sb="0" eb="3">
      <t>アイノヤ</t>
    </rPh>
    <rPh sb="3" eb="5">
      <t>シンスイ</t>
    </rPh>
    <rPh sb="5" eb="7">
      <t>コウエン</t>
    </rPh>
    <phoneticPr fontId="2"/>
  </si>
  <si>
    <t>関鉄東公園</t>
    <rPh sb="0" eb="2">
      <t>カンテツ</t>
    </rPh>
    <rPh sb="2" eb="3">
      <t>ヒガシ</t>
    </rPh>
    <rPh sb="3" eb="5">
      <t>コウエン</t>
    </rPh>
    <phoneticPr fontId="2"/>
  </si>
  <si>
    <t>京三電線脇公園</t>
    <rPh sb="0" eb="2">
      <t>キョウサン</t>
    </rPh>
    <rPh sb="2" eb="4">
      <t>デンセン</t>
    </rPh>
    <rPh sb="4" eb="5">
      <t>ワキ</t>
    </rPh>
    <rPh sb="5" eb="7">
      <t>コ</t>
    </rPh>
    <phoneticPr fontId="2"/>
  </si>
  <si>
    <t>戸頭3-27-1</t>
  </si>
  <si>
    <t>桜が丘一丁目プレストン公園</t>
  </si>
  <si>
    <t>新町2-572 の一部</t>
  </si>
  <si>
    <t>駒場東公園</t>
    <rPh sb="0" eb="2">
      <t>コマバ</t>
    </rPh>
    <rPh sb="2" eb="3">
      <t>ヒガシ</t>
    </rPh>
    <rPh sb="3" eb="5">
      <t>コウエン</t>
    </rPh>
    <phoneticPr fontId="2"/>
  </si>
  <si>
    <t>桜が丘第11幼児公園</t>
  </si>
  <si>
    <t>長兵衛新田673-2</t>
  </si>
  <si>
    <t>紫水公園</t>
    <rPh sb="0" eb="2">
      <t>シスイ</t>
    </rPh>
    <rPh sb="2" eb="4">
      <t>コウエン</t>
    </rPh>
    <phoneticPr fontId="2"/>
  </si>
  <si>
    <t>桜が丘2-9-7(883-30)</t>
  </si>
  <si>
    <t>桜が丘2-18(651-545)</t>
  </si>
  <si>
    <t>野々井前畑公園</t>
  </si>
  <si>
    <t>双葉第1公園</t>
  </si>
  <si>
    <t>宮和田1063-3他</t>
  </si>
  <si>
    <t>桜が丘第9幼児公園</t>
  </si>
  <si>
    <t>新町4丁目公園</t>
    <rPh sb="0" eb="2">
      <t>シンマチ</t>
    </rPh>
    <phoneticPr fontId="2"/>
  </si>
  <si>
    <t>大塚公園</t>
    <rPh sb="0" eb="2">
      <t>オオツカ</t>
    </rPh>
    <rPh sb="2" eb="4">
      <t>コウエン</t>
    </rPh>
    <phoneticPr fontId="2"/>
  </si>
  <si>
    <t>東4-甲2029-1</t>
  </si>
  <si>
    <t>新町2-5-25</t>
    <rPh sb="0" eb="2">
      <t>シンマチ</t>
    </rPh>
    <phoneticPr fontId="2"/>
  </si>
  <si>
    <t>南三丁目しいの木公園</t>
    <rPh sb="0" eb="1">
      <t>ミナミ</t>
    </rPh>
    <rPh sb="1" eb="4">
      <t>サンチョウメ</t>
    </rPh>
    <phoneticPr fontId="2"/>
  </si>
  <si>
    <t>向原公園</t>
    <rPh sb="0" eb="2">
      <t>ムカイハラ</t>
    </rPh>
    <rPh sb="2" eb="4">
      <t>コウエン</t>
    </rPh>
    <phoneticPr fontId="2"/>
  </si>
  <si>
    <t>井野台雁耕地公園</t>
    <rPh sb="0" eb="2">
      <t>イノ</t>
    </rPh>
    <rPh sb="2" eb="3">
      <t>ダイ</t>
    </rPh>
    <rPh sb="3" eb="4">
      <t>ガン</t>
    </rPh>
    <rPh sb="4" eb="5">
      <t>コウ</t>
    </rPh>
    <rPh sb="5" eb="6">
      <t>チ</t>
    </rPh>
    <rPh sb="6" eb="8">
      <t>コウエン</t>
    </rPh>
    <phoneticPr fontId="2"/>
  </si>
  <si>
    <t>桜が丘4-43(4368-11)</t>
  </si>
  <si>
    <t>ときわ台第４公園</t>
  </si>
  <si>
    <t>台宿桜ヶ丘公園</t>
    <rPh sb="0" eb="1">
      <t>ダイ</t>
    </rPh>
    <rPh sb="1" eb="2">
      <t>シュク</t>
    </rPh>
    <rPh sb="2" eb="5">
      <t>サクラガオカ</t>
    </rPh>
    <rPh sb="5" eb="7">
      <t>コウエン</t>
    </rPh>
    <phoneticPr fontId="2"/>
  </si>
  <si>
    <t>白熱灯</t>
  </si>
  <si>
    <t>相野谷川排水機場記念公園</t>
    <rPh sb="0" eb="3">
      <t>アイノヤ</t>
    </rPh>
    <rPh sb="3" eb="4">
      <t>カワ</t>
    </rPh>
    <rPh sb="4" eb="6">
      <t>ハイスイ</t>
    </rPh>
    <rPh sb="6" eb="7">
      <t>キ</t>
    </rPh>
    <rPh sb="7" eb="8">
      <t>ジョウ</t>
    </rPh>
    <rPh sb="8" eb="10">
      <t>キネン</t>
    </rPh>
    <rPh sb="10" eb="12">
      <t>コウエン</t>
    </rPh>
    <phoneticPr fontId="2"/>
  </si>
  <si>
    <t>一本松公園</t>
    <rPh sb="0" eb="3">
      <t>イッポンマツ</t>
    </rPh>
    <rPh sb="3" eb="5">
      <t>コウエン</t>
    </rPh>
    <phoneticPr fontId="2"/>
  </si>
  <si>
    <t>駒場3-3710-3　他</t>
  </si>
  <si>
    <t>井野公園</t>
    <rPh sb="0" eb="2">
      <t>イノ</t>
    </rPh>
    <rPh sb="2" eb="4">
      <t>コウエン</t>
    </rPh>
    <phoneticPr fontId="2"/>
  </si>
  <si>
    <t>ゆめみ野4-3</t>
    <rPh sb="3" eb="4">
      <t>ノ</t>
    </rPh>
    <phoneticPr fontId="2"/>
  </si>
  <si>
    <t>井野林跡東公園</t>
    <rPh sb="0" eb="2">
      <t>イノ</t>
    </rPh>
    <rPh sb="2" eb="3">
      <t>リン</t>
    </rPh>
    <rPh sb="3" eb="4">
      <t>セキ</t>
    </rPh>
    <rPh sb="4" eb="5">
      <t>ヒガシ</t>
    </rPh>
    <rPh sb="5" eb="7">
      <t>コウエン</t>
    </rPh>
    <phoneticPr fontId="2"/>
  </si>
  <si>
    <t>ききょう公園</t>
  </si>
  <si>
    <t>えのきど公園</t>
  </si>
  <si>
    <t>戸頭276-6</t>
  </si>
  <si>
    <t>井野884-7</t>
  </si>
  <si>
    <t>かしのき公園</t>
    <rPh sb="4" eb="6">
      <t>コ</t>
    </rPh>
    <phoneticPr fontId="2"/>
  </si>
  <si>
    <t>片町青少年広場</t>
    <rPh sb="0" eb="2">
      <t>カタマチ</t>
    </rPh>
    <rPh sb="2" eb="5">
      <t>セイショウネン</t>
    </rPh>
    <rPh sb="5" eb="7">
      <t>ヒロバ</t>
    </rPh>
    <phoneticPr fontId="2"/>
  </si>
  <si>
    <t>かつら公園</t>
  </si>
  <si>
    <t>関鉄かえで公園</t>
    <rPh sb="0" eb="2">
      <t>カンテツ</t>
    </rPh>
    <rPh sb="5" eb="7">
      <t>コウエン</t>
    </rPh>
    <phoneticPr fontId="2"/>
  </si>
  <si>
    <t>井野4489-1</t>
  </si>
  <si>
    <t>台宿南公園</t>
    <rPh sb="0" eb="1">
      <t>ダイ</t>
    </rPh>
    <rPh sb="1" eb="2">
      <t>シュク</t>
    </rPh>
    <rPh sb="2" eb="3">
      <t>ミナミ</t>
    </rPh>
    <rPh sb="3" eb="5">
      <t>コウエン</t>
    </rPh>
    <phoneticPr fontId="2"/>
  </si>
  <si>
    <t>桜が丘1-39-7(1588-37)</t>
  </si>
  <si>
    <t>桑原まえどい公園</t>
    <rPh sb="0" eb="2">
      <t>クワバラ</t>
    </rPh>
    <rPh sb="6" eb="8">
      <t>コウエン</t>
    </rPh>
    <phoneticPr fontId="2"/>
  </si>
  <si>
    <t>光風台第1児童公園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</si>
  <si>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神明緑地公園</t>
    <rPh sb="0" eb="2">
      <t>シンメイ</t>
    </rPh>
    <rPh sb="2" eb="4">
      <t>リョクチ</t>
    </rPh>
    <rPh sb="4" eb="6">
      <t>コウエン</t>
    </rPh>
    <phoneticPr fontId="2"/>
  </si>
  <si>
    <t>光風台第5児童公園</t>
    <rPh sb="0" eb="3">
      <t>コウフウダイ</t>
    </rPh>
    <rPh sb="3" eb="4">
      <t>ダイ</t>
    </rPh>
    <rPh sb="5" eb="7">
      <t>ジドウ</t>
    </rPh>
    <rPh sb="7" eb="9">
      <t>コウエン</t>
    </rPh>
    <phoneticPr fontId="2"/>
  </si>
  <si>
    <t>光風台テニスコート</t>
    <rPh sb="0" eb="3">
      <t>コウフウダイ</t>
    </rPh>
    <phoneticPr fontId="2"/>
  </si>
  <si>
    <t>稲向原南公園</t>
    <rPh sb="0" eb="1">
      <t>いな</t>
    </rPh>
    <rPh sb="1" eb="3">
      <t>むかいはら</t>
    </rPh>
    <rPh sb="3" eb="4">
      <t>みなみ</t>
    </rPh>
    <rPh sb="4" eb="6">
      <t>こうえん</t>
    </rPh>
    <phoneticPr fontId="2" type="Hiragana"/>
  </si>
  <si>
    <t>大師公園</t>
    <rPh sb="0" eb="2">
      <t>ダイシ</t>
    </rPh>
    <rPh sb="2" eb="4">
      <t>コウエン</t>
    </rPh>
    <phoneticPr fontId="2"/>
  </si>
  <si>
    <t>駒場台公園</t>
  </si>
  <si>
    <t>駒場ふれあい公園</t>
    <rPh sb="0" eb="2">
      <t>コマバ</t>
    </rPh>
    <rPh sb="6" eb="8">
      <t>コウエン</t>
    </rPh>
    <phoneticPr fontId="2"/>
  </si>
  <si>
    <t>新取手稲荷神社内ちびっこ広場</t>
    <rPh sb="0" eb="1">
      <t>シン</t>
    </rPh>
    <rPh sb="1" eb="3">
      <t>トリデ</t>
    </rPh>
    <rPh sb="3" eb="4">
      <t>イナ</t>
    </rPh>
    <rPh sb="4" eb="5">
      <t>ニ</t>
    </rPh>
    <rPh sb="5" eb="7">
      <t>ジンジャ</t>
    </rPh>
    <rPh sb="7" eb="8">
      <t>ナイ</t>
    </rPh>
    <rPh sb="12" eb="14">
      <t>ヒロバ</t>
    </rPh>
    <phoneticPr fontId="2"/>
  </si>
  <si>
    <t>毎日</t>
    <rPh sb="0" eb="2">
      <t>まいにち</t>
    </rPh>
    <phoneticPr fontId="2" type="Hiragana"/>
  </si>
  <si>
    <t>桜が丘第1児童公園</t>
    <rPh sb="0" eb="1">
      <t>サクラ</t>
    </rPh>
    <rPh sb="2" eb="3">
      <t>オカ</t>
    </rPh>
    <rPh sb="3" eb="4">
      <t>ダイ</t>
    </rPh>
    <rPh sb="5" eb="7">
      <t>ジドウ</t>
    </rPh>
    <rPh sb="7" eb="9">
      <t>コウエン</t>
    </rPh>
    <phoneticPr fontId="2"/>
  </si>
  <si>
    <t>桜が丘第2児童公園</t>
    <rPh sb="0" eb="1">
      <t>サクラ</t>
    </rPh>
    <rPh sb="2" eb="3">
      <t>オカ</t>
    </rPh>
    <rPh sb="3" eb="4">
      <t>ダイ</t>
    </rPh>
    <rPh sb="5" eb="7">
      <t>ジドウ</t>
    </rPh>
    <rPh sb="7" eb="9">
      <t>コウエン</t>
    </rPh>
    <phoneticPr fontId="2"/>
  </si>
  <si>
    <t>桜が丘第23幼児公園</t>
  </si>
  <si>
    <t>桜が丘第4幼児公園</t>
  </si>
  <si>
    <t>桜が丘第10幼児公園</t>
  </si>
  <si>
    <t>桜が丘第12幼児公園</t>
  </si>
  <si>
    <t>桜が丘第13幼児公園</t>
  </si>
  <si>
    <t>照明数</t>
  </si>
  <si>
    <t>桜が丘第16幼児公園</t>
  </si>
  <si>
    <t>桜が丘第20幼児公園</t>
  </si>
  <si>
    <t>桜が丘第22幼児公園</t>
  </si>
  <si>
    <t>しいのき公園</t>
    <rPh sb="4" eb="6">
      <t>コ</t>
    </rPh>
    <phoneticPr fontId="2"/>
  </si>
  <si>
    <t>したぬま公園</t>
  </si>
  <si>
    <t>駒場4‐5427</t>
  </si>
  <si>
    <t>宿畑公園</t>
    <rPh sb="0" eb="1">
      <t>シュク</t>
    </rPh>
    <rPh sb="1" eb="2">
      <t>ハタ</t>
    </rPh>
    <rPh sb="2" eb="4">
      <t>コウエン</t>
    </rPh>
    <phoneticPr fontId="2"/>
  </si>
  <si>
    <t>城根東公園</t>
    <rPh sb="0" eb="1">
      <t>ジョウ</t>
    </rPh>
    <rPh sb="1" eb="2">
      <t>ネ</t>
    </rPh>
    <rPh sb="2" eb="3">
      <t>ヒガシ</t>
    </rPh>
    <phoneticPr fontId="2"/>
  </si>
  <si>
    <t>しらはた公園</t>
  </si>
  <si>
    <t>本郷3-5680-2</t>
  </si>
  <si>
    <t>新取手5丁目東公園</t>
    <rPh sb="0" eb="1">
      <t>シン</t>
    </rPh>
    <rPh sb="1" eb="3">
      <t>トリデ</t>
    </rPh>
    <rPh sb="4" eb="6">
      <t>チョウメ</t>
    </rPh>
    <rPh sb="6" eb="7">
      <t>ヒガシ</t>
    </rPh>
    <rPh sb="7" eb="9">
      <t>コウエン</t>
    </rPh>
    <phoneticPr fontId="2"/>
  </si>
  <si>
    <t>井野566-53,-51</t>
  </si>
  <si>
    <t>新取手坂下公園</t>
    <rPh sb="0" eb="1">
      <t>シン</t>
    </rPh>
    <rPh sb="1" eb="3">
      <t>トリデ</t>
    </rPh>
    <rPh sb="3" eb="5">
      <t>サカシタ</t>
    </rPh>
    <rPh sb="5" eb="7">
      <t>コウエン</t>
    </rPh>
    <phoneticPr fontId="2"/>
  </si>
  <si>
    <t>新取手自治会館前公園</t>
    <rPh sb="0" eb="1">
      <t>シン</t>
    </rPh>
    <rPh sb="1" eb="3">
      <t>トリデ</t>
    </rPh>
    <rPh sb="3" eb="5">
      <t>ジチ</t>
    </rPh>
    <rPh sb="5" eb="7">
      <t>カイカン</t>
    </rPh>
    <rPh sb="7" eb="8">
      <t>マエ</t>
    </rPh>
    <rPh sb="8" eb="10">
      <t>コウエン</t>
    </rPh>
    <phoneticPr fontId="2"/>
  </si>
  <si>
    <t>新町3丁目公園</t>
    <rPh sb="0" eb="2">
      <t>シンマチ</t>
    </rPh>
    <phoneticPr fontId="2"/>
  </si>
  <si>
    <t>しんめい公園</t>
  </si>
  <si>
    <t>光風台3(28-22)</t>
  </si>
  <si>
    <t>台宿2丁目中公園</t>
    <rPh sb="0" eb="1">
      <t>ダイ</t>
    </rPh>
    <rPh sb="1" eb="2">
      <t>シュク</t>
    </rPh>
    <rPh sb="3" eb="5">
      <t>チョウメ</t>
    </rPh>
    <rPh sb="5" eb="6">
      <t>ナカ</t>
    </rPh>
    <rPh sb="6" eb="8">
      <t>コウエン</t>
    </rPh>
    <phoneticPr fontId="2"/>
  </si>
  <si>
    <t>つつじヶ丘第１公園</t>
  </si>
  <si>
    <t>つつじヶ丘第2公園</t>
  </si>
  <si>
    <t>蛍光灯</t>
  </si>
  <si>
    <t>つつじヶ丘第3公園</t>
  </si>
  <si>
    <t>つつじ公園</t>
  </si>
  <si>
    <t>戸頭2425-1</t>
  </si>
  <si>
    <t>とがしら公園</t>
  </si>
  <si>
    <t>戸頭ふれあいの丘公園</t>
    <rPh sb="0" eb="2">
      <t>トガシラ</t>
    </rPh>
    <rPh sb="7" eb="8">
      <t>オカ</t>
    </rPh>
    <rPh sb="8" eb="10">
      <t>コウエン</t>
    </rPh>
    <phoneticPr fontId="2"/>
  </si>
  <si>
    <t>ときわ台第2児童公園</t>
  </si>
  <si>
    <t>ときわ台第5児童公園</t>
  </si>
  <si>
    <t>紫水2-7</t>
  </si>
  <si>
    <t>野々井赤坂公園</t>
    <rPh sb="0" eb="3">
      <t>ノノイ</t>
    </rPh>
    <rPh sb="3" eb="5">
      <t>アカサカ</t>
    </rPh>
    <rPh sb="5" eb="7">
      <t>コウエン</t>
    </rPh>
    <phoneticPr fontId="2"/>
  </si>
  <si>
    <t>羽中公園</t>
    <rPh sb="0" eb="1">
      <t>ハ</t>
    </rPh>
    <rPh sb="1" eb="2">
      <t>ナカ</t>
    </rPh>
    <phoneticPr fontId="2"/>
  </si>
  <si>
    <t>桜が丘2-29(1588-35)</t>
  </si>
  <si>
    <t>花輪スポーツ公園</t>
    <rPh sb="0" eb="1">
      <t>ハナ</t>
    </rPh>
    <rPh sb="1" eb="2">
      <t>ワ</t>
    </rPh>
    <rPh sb="6" eb="8">
      <t>コウエン</t>
    </rPh>
    <phoneticPr fontId="2"/>
  </si>
  <si>
    <t>花輪台公園</t>
    <rPh sb="0" eb="1">
      <t>ハナ</t>
    </rPh>
    <rPh sb="1" eb="2">
      <t>ワ</t>
    </rPh>
    <rPh sb="2" eb="3">
      <t>ダイ</t>
    </rPh>
    <rPh sb="3" eb="5">
      <t>コウエン</t>
    </rPh>
    <phoneticPr fontId="2"/>
  </si>
  <si>
    <t>井野503-78,-79</t>
  </si>
  <si>
    <t>桜が丘3丁目地先　（桜が丘3-1）</t>
    <rPh sb="6" eb="7">
      <t>ち</t>
    </rPh>
    <phoneticPr fontId="2" type="Hiragana"/>
  </si>
  <si>
    <t>ゆめみ野3-24</t>
  </si>
  <si>
    <t>双葉第2児童公園</t>
    <rPh sb="0" eb="2">
      <t>フタバ</t>
    </rPh>
    <rPh sb="2" eb="3">
      <t>ダイ</t>
    </rPh>
    <rPh sb="4" eb="6">
      <t>ジドウ</t>
    </rPh>
    <rPh sb="6" eb="8">
      <t>コウエン</t>
    </rPh>
    <phoneticPr fontId="2"/>
  </si>
  <si>
    <t>ほんごう公園</t>
  </si>
  <si>
    <t>本郷三丁目公園</t>
    <rPh sb="0" eb="2">
      <t>ホンゴウ</t>
    </rPh>
    <rPh sb="2" eb="5">
      <t>サンチョウメ</t>
    </rPh>
    <rPh sb="5" eb="7">
      <t>コウエン</t>
    </rPh>
    <phoneticPr fontId="2"/>
  </si>
  <si>
    <t>寺田6399</t>
  </si>
  <si>
    <t>みやのまえ公園</t>
  </si>
  <si>
    <t>双葉2-2-20(1310-774)</t>
  </si>
  <si>
    <t>谷中児童公園</t>
    <rPh sb="0" eb="2">
      <t>ヤナカ</t>
    </rPh>
    <rPh sb="2" eb="4">
      <t>ジドウ</t>
    </rPh>
    <rPh sb="4" eb="6">
      <t>コウエン</t>
    </rPh>
    <phoneticPr fontId="2"/>
  </si>
  <si>
    <t>やまぼうし公園</t>
    <rPh sb="5" eb="7">
      <t>コ</t>
    </rPh>
    <phoneticPr fontId="2"/>
  </si>
  <si>
    <t>双葉1-1-1(1427-24)</t>
  </si>
  <si>
    <t>取手ウェルネスパーク</t>
    <rPh sb="0" eb="2">
      <t>トリデ</t>
    </rPh>
    <phoneticPr fontId="2"/>
  </si>
  <si>
    <t>駒場1-3078-190</t>
  </si>
  <si>
    <t>上萱場農村公園</t>
    <rPh sb="0" eb="1">
      <t>カミ</t>
    </rPh>
    <rPh sb="1" eb="3">
      <t>カヤバ</t>
    </rPh>
    <phoneticPr fontId="2"/>
  </si>
  <si>
    <t>椚木たんぽぽ公園</t>
  </si>
  <si>
    <t>小貝川緑地</t>
  </si>
  <si>
    <t>藤代647-70</t>
  </si>
  <si>
    <t>はくさん一丁目公園</t>
  </si>
  <si>
    <t>箕輪公園</t>
    <rPh sb="0" eb="2">
      <t>ミノワ</t>
    </rPh>
    <phoneticPr fontId="2"/>
  </si>
  <si>
    <t>ゆめみ野2-17</t>
  </si>
  <si>
    <t>藤代南3-2</t>
  </si>
  <si>
    <t>小堀3955-35</t>
  </si>
  <si>
    <t>新取手4‐4149</t>
  </si>
  <si>
    <t>新町3-337-1</t>
  </si>
  <si>
    <t>本郷2-5905-1</t>
  </si>
  <si>
    <t>吉田714-11他</t>
  </si>
  <si>
    <t>井野台1-4000-1</t>
  </si>
  <si>
    <t>新町4-乙1199-10</t>
  </si>
  <si>
    <t>戸頭6-17-2</t>
  </si>
  <si>
    <t>本郷1-6183-1</t>
  </si>
  <si>
    <t>野々井1101-2他</t>
  </si>
  <si>
    <t>白山5-33</t>
  </si>
  <si>
    <t>桜が丘3-37-5(651-173)</t>
  </si>
  <si>
    <t>本郷1-5408-77</t>
  </si>
  <si>
    <t>戸頭4-6-1</t>
  </si>
  <si>
    <t>光風台1-1-3(98-1)</t>
  </si>
  <si>
    <t>光風台2-2-2(98-29)</t>
  </si>
  <si>
    <t>光風台3-3-16(28-33)</t>
  </si>
  <si>
    <t>桜が丘1-845-49</t>
  </si>
  <si>
    <t>桜が丘2-15-1(884-31)</t>
  </si>
  <si>
    <t>岡1025地先から岡23-3地先まで</t>
    <rPh sb="0" eb="1">
      <t>オカ</t>
    </rPh>
    <rPh sb="5" eb="6">
      <t>チ</t>
    </rPh>
    <rPh sb="6" eb="7">
      <t>サキ</t>
    </rPh>
    <rPh sb="9" eb="10">
      <t>オカ</t>
    </rPh>
    <rPh sb="14" eb="15">
      <t>チ</t>
    </rPh>
    <rPh sb="15" eb="16">
      <t>サキ</t>
    </rPh>
    <phoneticPr fontId="2"/>
  </si>
  <si>
    <t>桜が丘2-36-1(1622-28)</t>
  </si>
  <si>
    <t>桜が丘2-41-8(1588-39)</t>
  </si>
  <si>
    <t>戸頭9-10-1</t>
  </si>
  <si>
    <t>桜が丘3-42-7(651-174)</t>
  </si>
  <si>
    <t>桜が丘3-12-7(651-24)</t>
  </si>
  <si>
    <t>桜が丘3-55-1(1809-203)</t>
  </si>
  <si>
    <t>桜が丘4-36-4(1418-37)</t>
  </si>
  <si>
    <t>桜が丘3丁目地先　（桜が丘3-4）</t>
    <rPh sb="6" eb="7">
      <t>ち</t>
    </rPh>
    <phoneticPr fontId="2" type="Hiragana"/>
  </si>
  <si>
    <t>桜が丘4丁目地先　（桜が丘4-7）</t>
    <rPh sb="6" eb="7">
      <t>ち</t>
    </rPh>
    <phoneticPr fontId="2" type="Hiragana"/>
  </si>
  <si>
    <t>桜が丘4-29-1(1050-10)</t>
  </si>
  <si>
    <t>ゆめみ野3-6</t>
  </si>
  <si>
    <t>新取手2-4501-105</t>
  </si>
  <si>
    <t>井野字下沼5005</t>
  </si>
  <si>
    <t>稲1496-3,-4</t>
  </si>
  <si>
    <t>長兵衛新田670-2</t>
  </si>
  <si>
    <t>新取手5-3618-32</t>
  </si>
  <si>
    <t>新取手3-4256-12</t>
  </si>
  <si>
    <t>新取手3-4152-202</t>
  </si>
  <si>
    <t>戸頭2-39-1</t>
  </si>
  <si>
    <t>台宿2-3155</t>
  </si>
  <si>
    <t>井野566-82</t>
  </si>
  <si>
    <t>戸頭8-1-2</t>
  </si>
  <si>
    <t>野々井字赤坂1104-3、14</t>
  </si>
  <si>
    <t>戸頭1638-1</t>
  </si>
  <si>
    <t>井野台1-2647-15,2657-9</t>
  </si>
  <si>
    <t>戸頭1-4-2</t>
  </si>
  <si>
    <t>西1-123-21</t>
  </si>
  <si>
    <t>新取手1-4607-2他</t>
  </si>
  <si>
    <t>椚木2446-9他</t>
  </si>
  <si>
    <t>宮和田1030-52</t>
  </si>
  <si>
    <t>藤代830-89</t>
  </si>
  <si>
    <t>稲字向原602番22</t>
    <rPh sb="0" eb="1">
      <t>いな</t>
    </rPh>
    <rPh sb="1" eb="2">
      <t>あざ</t>
    </rPh>
    <rPh sb="2" eb="4">
      <t>むかいはら</t>
    </rPh>
    <rPh sb="7" eb="8">
      <t>ばん</t>
    </rPh>
    <phoneticPr fontId="2" type="Hiragana"/>
  </si>
  <si>
    <t>使用日数（日/月）</t>
  </si>
  <si>
    <t>使用時間（日）</t>
  </si>
  <si>
    <t>公園名</t>
  </si>
  <si>
    <t>R3年度
年間電気代（円）</t>
  </si>
  <si>
    <t>公園面積</t>
  </si>
  <si>
    <t>水銀灯・HID</t>
  </si>
  <si>
    <t>桜が丘緑道</t>
    <rPh sb="0" eb="1">
      <t>さくら</t>
    </rPh>
    <rPh sb="2" eb="3">
      <t>おか</t>
    </rPh>
    <rPh sb="3" eb="5">
      <t>りょくどう</t>
    </rPh>
    <phoneticPr fontId="2" type="Hiragana"/>
  </si>
  <si>
    <t>北浦川緑道</t>
    <rPh sb="0" eb="3">
      <t>きたうらがわ</t>
    </rPh>
    <rPh sb="3" eb="5">
      <t>りょくどう</t>
    </rPh>
    <phoneticPr fontId="2" type="Hiragana"/>
  </si>
  <si>
    <t>毎日</t>
  </si>
  <si>
    <t>桜が丘地先（中心側）</t>
  </si>
  <si>
    <t>中田</t>
  </si>
  <si>
    <t>R5年度取手市省エネ設備機器更新一斉サウンディング型市場調査データシート【公園】</t>
    <rPh sb="2" eb="4">
      <t>ねんど</t>
    </rPh>
    <rPh sb="4" eb="7">
      <t>とりでし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</si>
</sst>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,###&quot;円&quot;"/>
    <numFmt numFmtId="177" formatCode="#,##0.0_ "/>
    <numFmt numFmtId="178" formatCode="#,##0.00&quot;㎡&quot;"/>
  </numFmts>
  <fonts count="10">
    <font>
      <sz val="11"/>
      <color theme="1"/>
      <name val="ＭＳ Ｐゴシック"/>
      <family val="3"/>
    </font>
    <font>
      <u/>
      <sz val="11"/>
      <color indexed="12"/>
      <name val="ＭＳ Ｐゴシック"/>
    </font>
    <font>
      <sz val="6"/>
      <color auto="1"/>
      <name val="ＭＳ Ｐゴシック"/>
      <family val="3"/>
    </font>
    <font>
      <sz val="11"/>
      <color theme="1"/>
      <name val="BIZ UDPゴシック"/>
      <family val="3"/>
    </font>
    <font>
      <sz val="11"/>
      <color auto="1"/>
      <name val="BIZ UDPゴシック"/>
      <family val="3"/>
    </font>
    <font>
      <sz val="14"/>
      <color theme="1"/>
      <name val="BIZ UDPゴシック"/>
      <family val="3"/>
    </font>
    <font>
      <b/>
      <sz val="11"/>
      <color auto="1"/>
      <name val="BIZ UDPゴシック"/>
    </font>
    <font>
      <i/>
      <sz val="11"/>
      <color theme="1"/>
      <name val="BIZ UDPゴシック"/>
    </font>
    <font>
      <b/>
      <sz val="10"/>
      <color auto="1"/>
      <name val="BIZ UDPゴシック"/>
    </font>
    <font>
      <b/>
      <sz val="11"/>
      <color theme="0"/>
      <name val="BIZ UDPゴシック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177" fontId="4" fillId="0" borderId="0" xfId="0" applyNumberFormat="1" applyFont="1" applyFill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3" fillId="0" borderId="6" xfId="0" applyNumberFormat="1" applyFont="1" applyFill="1" applyBorder="1" applyAlignment="1">
      <alignment vertical="center" shrinkToFit="1"/>
    </xf>
    <xf numFmtId="178" fontId="3" fillId="0" borderId="7" xfId="0" applyNumberFormat="1" applyFont="1" applyFill="1" applyBorder="1" applyAlignment="1">
      <alignment vertical="center" shrinkToFit="1"/>
    </xf>
    <xf numFmtId="178" fontId="3" fillId="0" borderId="8" xfId="0" applyNumberFormat="1" applyFont="1" applyFill="1" applyBorder="1" applyAlignment="1">
      <alignment vertical="center" shrinkToFit="1"/>
    </xf>
    <xf numFmtId="178" fontId="3" fillId="0" borderId="9" xfId="0" applyNumberFormat="1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176" fontId="6" fillId="3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38" fontId="7" fillId="0" borderId="13" xfId="0" applyNumberFormat="1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5" xfId="0" applyFont="1" applyBorder="1">
      <alignment vertical="center"/>
    </xf>
  </cellXfs>
  <cellStyles count="2">
    <cellStyle name="ハイパーリンク" xfId="1"/>
    <cellStyle name="標準" xfId="0" builtinId="0"/>
  </cellStyles>
  <dxfs count="32">
    <dxf>
      <font>
        <name val="BIZ UDPゴシック"/>
        <i/>
      </font>
      <border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  <vertical style="thin">
          <color indexed="64"/>
        </vertical>
      </border>
    </dxf>
    <dxf>
      <font>
        <name val="BIZ UDPゴシック"/>
        <i/>
      </font>
      <border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>
          <color auto="1"/>
        </horizontal>
      </border>
    </dxf>
    <dxf>
      <font>
        <name val="BIZ UDPゴシック"/>
        <i/>
      </font>
      <alignment horizontal="center" readingOrder="0"/>
      <border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  <diagonal/>
        <vertical style="thin">
          <color indexed="64"/>
        </vertical>
      </border>
    </dxf>
    <dxf>
      <font>
        <name val="BIZ UDPゴシック"/>
        <i/>
      </font>
      <alignment horizontal="center" readingOrder="0"/>
      <border>
        <left style="thin">
          <color indexed="64"/>
        </left>
        <right style="thin">
          <color indexed="64"/>
        </right>
        <top/>
        <bottom/>
        <diagonal/>
        <vertical style="thin">
          <color indexed="64"/>
        </vertical>
        <horizontal>
          <color auto="1"/>
        </horizontal>
      </border>
    </dxf>
    <dxf>
      <font>
        <name val="BIZ UDPゴシック"/>
        <i/>
      </font>
      <numFmt numFmtId="6" formatCode="#,##0;[Red]\-#,##0"/>
      <border>
        <left style="thin">
          <color indexed="64"/>
        </left>
        <right/>
        <top style="double">
          <color indexed="64"/>
        </top>
        <bottom style="thin">
          <color indexed="64"/>
        </bottom>
      </border>
    </dxf>
    <dxf>
      <font>
        <name val="BIZ UDPゴシック"/>
        <i/>
      </font>
      <numFmt numFmtId="176" formatCode="#,###,###&quot;円&quot;"/>
      <border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>
          <color auto="1"/>
        </horizontal>
      </border>
    </dxf>
    <dxf>
      <font>
        <name val="BIZ UDPゴシック"/>
        <i/>
      </font>
      <border>
        <left style="thin">
          <color indexed="64"/>
        </left>
        <right/>
        <top style="double">
          <color indexed="64"/>
        </top>
        <bottom style="thin">
          <color indexed="64"/>
        </bottom>
      </border>
    </dxf>
    <dxf>
      <font>
        <name val="BIZ UDPゴシック"/>
        <i/>
      </font>
      <alignment horizontal="center" shrinkToFit="1" readingOrder="0"/>
      <border>
        <left style="thin">
          <color indexed="64"/>
        </left>
        <right/>
        <top style="dashed">
          <color indexed="64"/>
        </top>
        <bottom/>
        <diagonal/>
      </border>
    </dxf>
    <dxf>
      <font>
        <name val="BIZ UDPゴシック"/>
        <i/>
      </font>
      <border>
        <left style="thin">
          <color indexed="64"/>
        </left>
        <right/>
        <top style="double">
          <color indexed="64"/>
        </top>
        <bottom style="thin">
          <color indexed="64"/>
        </bottom>
      </border>
    </dxf>
    <dxf>
      <font>
        <name val="BIZ UDPゴシック"/>
        <i/>
      </font>
      <alignment horizontal="center" shrinkToFit="1" readingOrder="0"/>
      <border>
        <left style="thin">
          <color indexed="64"/>
        </left>
        <right/>
        <top style="dashed">
          <color indexed="64"/>
        </top>
        <bottom/>
        <diagonal/>
      </border>
    </dxf>
    <dxf>
      <font>
        <name val="BIZ UDPゴシック"/>
        <i/>
      </font>
      <alignment horizontal="center" shrinkToFit="1" readingOrder="0"/>
      <border>
        <left style="thin">
          <color indexed="64"/>
        </left>
        <right/>
        <top style="double">
          <color indexed="64"/>
        </top>
        <bottom style="thin">
          <color indexed="64"/>
        </bottom>
        <diagonal/>
      </border>
    </dxf>
    <dxf>
      <font>
        <name val="BIZ UDPゴシック"/>
        <i/>
      </font>
      <alignment horizontal="center" shrinkToFit="1" readingOrder="0"/>
      <border>
        <left style="thin">
          <color indexed="64"/>
        </left>
        <right/>
        <top style="dashed">
          <color indexed="64"/>
        </top>
        <bottom/>
        <diagonal/>
      </border>
    </dxf>
    <dxf>
      <font>
        <name val="BIZ UDPゴシック"/>
        <i/>
      </font>
      <alignment horizontal="center" shrinkToFit="1" readingOrder="0"/>
      <border>
        <left style="thin">
          <color indexed="64"/>
        </left>
        <right/>
        <top style="double">
          <color indexed="64"/>
        </top>
        <bottom style="thin">
          <color indexed="64"/>
        </bottom>
        <diagonal/>
      </border>
    </dxf>
    <dxf>
      <font>
        <name val="BIZ UDPゴシック"/>
        <i/>
      </font>
      <alignment horizontal="center" shrinkToFit="1" readingOrder="0"/>
      <border>
        <left style="thin">
          <color indexed="64"/>
        </left>
        <right/>
        <top style="dashed">
          <color indexed="64"/>
        </top>
        <bottom/>
        <diagonal/>
      </border>
    </dxf>
    <dxf>
      <font>
        <name val="BIZ UDPゴシック"/>
        <i/>
      </font>
      <border>
        <left style="thin">
          <color indexed="64"/>
        </left>
        <right/>
        <top style="double">
          <color indexed="64"/>
        </top>
        <bottom style="thin">
          <color indexed="64"/>
        </bottom>
      </border>
    </dxf>
    <dxf>
      <font>
        <name val="BIZ UDPゴシック"/>
        <i/>
      </font>
      <border>
        <left style="thin">
          <color indexed="64"/>
        </left>
        <right/>
        <top/>
        <bottom/>
        <horizontal>
          <color auto="1"/>
        </horizontal>
      </border>
    </dxf>
    <dxf>
      <font>
        <name val="BIZ UDPゴシック"/>
        <i/>
      </font>
      <alignment shrinkToFit="1" readingOrder="0"/>
      <border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  <diagonal/>
        <vertical style="thin">
          <color indexed="64"/>
        </vertical>
      </border>
    </dxf>
    <dxf>
      <font>
        <name val="BIZ UDPゴシック"/>
        <i/>
      </font>
      <alignment shrinkToFit="1" readingOrder="0"/>
      <border>
        <left style="thin">
          <color indexed="64"/>
        </left>
        <right style="thin">
          <color indexed="64"/>
        </right>
        <top/>
        <bottom/>
        <diagonal/>
        <vertical style="thin">
          <color indexed="64"/>
        </vertical>
        <horizontal>
          <color auto="1"/>
        </horizontal>
      </border>
    </dxf>
    <dxf>
      <font>
        <name val="BIZ UDPゴシック"/>
        <i/>
      </font>
      <alignment shrinkToFit="1" readingOrder="0"/>
      <border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  <diagonal/>
        <vertical style="thin">
          <color indexed="64"/>
        </vertical>
      </border>
    </dxf>
    <dxf>
      <font>
        <name val="BIZ UDPゴシック"/>
        <i/>
      </font>
      <alignment shrinkToFit="1" readingOrder="0"/>
      <border>
        <left style="thin">
          <color indexed="64"/>
        </left>
        <right style="thin">
          <color indexed="64"/>
        </right>
        <top/>
        <bottom/>
        <diagonal/>
        <vertical style="thin">
          <color indexed="64"/>
        </vertical>
        <horizontal>
          <color auto="1"/>
        </horizontal>
      </border>
    </dxf>
    <dxf>
      <font>
        <name val="BIZ UDPゴシック"/>
        <i/>
      </font>
      <border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  <vertical style="thin">
          <color indexed="64"/>
        </vertical>
      </border>
    </dxf>
    <dxf>
      <font>
        <name val="BIZ UDPゴシック"/>
        <i/>
      </font>
      <border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>
          <color auto="1"/>
        </horizontal>
      </border>
    </dxf>
    <dxf>
      <font>
        <name val="BIZ UDPゴシック"/>
        <i/>
      </font>
      <alignment horizontal="center" shrinkToFit="1" readingOrder="0"/>
      <border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  <diagonal/>
        <vertical style="thin">
          <color indexed="64"/>
        </vertical>
      </border>
    </dxf>
    <dxf>
      <font>
        <name val="BIZ UDPゴシック"/>
        <i/>
      </font>
      <alignment horizontal="center" shrinkToFit="1" readingOrder="0"/>
      <border>
        <left/>
        <right style="thin">
          <color indexed="64"/>
        </right>
        <top/>
        <bottom/>
        <diagonal/>
        <horizontal>
          <color auto="1"/>
        </horizontal>
      </border>
    </dxf>
    <dxf>
      <border>
        <top style="double">
          <color indexed="64"/>
        </top>
      </border>
    </dxf>
    <dxf>
      <border>
        <left style="thin">
          <color indexed="64"/>
        </left>
        <right/>
        <top/>
      </border>
    </dxf>
    <dxf>
      <font>
        <name val="BIZ UDPゴシック"/>
        <i/>
      </font>
    </dxf>
    <dxf>
      <font>
        <name val="BIZ UDPゴシック"/>
        <i/>
      </font>
      <border>
        <left style="thin">
          <color indexed="64"/>
        </left>
        <right/>
        <top/>
        <bottom/>
      </border>
    </dxf>
    <dxf>
      <font>
        <name val="BIZ UDPゴシック"/>
        <b/>
        <color auto="1"/>
      </font>
      <fill>
        <patternFill patternType="solid">
          <fgColor auto="1"/>
          <bgColor theme="4"/>
        </patternFill>
      </fill>
      <alignment horizontal="center" readingOrder="0"/>
    </dxf>
    <dxf>
      <font>
        <color theme="0"/>
      </font>
      <fill>
        <patternFill patternType="solid">
          <bgColor theme="8" tint="-0.5"/>
        </patternFill>
      </fill>
    </dxf>
    <dxf>
      <font>
        <color theme="0"/>
      </font>
      <fill>
        <patternFill patternType="solid">
          <bgColor theme="1" tint="0.5"/>
        </patternFill>
      </fill>
    </dxf>
    <dxf>
      <font>
        <color theme="0"/>
      </font>
      <fill>
        <patternFill patternType="solid">
          <bgColor rgb="FF008080"/>
        </patternFill>
      </fill>
    </dxf>
  </dxfs>
  <tableStyles count="0" defaultTableStyle="TableStyleMedium2" defaultPivotStyle="PivotStyleLight16"/>
  <colors>
    <mruColors>
      <color rgb="FFA0FFC0"/>
      <color rgb="FFD2FF57"/>
      <color rgb="FFC00048"/>
      <color rgb="FFFFE9E9"/>
      <color rgb="FFE9FFFF"/>
      <color rgb="FFA0C0FF"/>
      <color rgb="FFA0FFFF"/>
      <color rgb="FF008080"/>
      <color rgb="FFFFA0A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1" name="テーブル1" displayName="テーブル1" ref="A3:L116" totalsRowCount="1" headerRowDxfId="28" dataDxfId="26" totalsRowDxfId="27" tableBorderDxfId="25" totalsRowBorderDxfId="24">
  <autoFilter ref="A3:L116"/>
  <tableColumns count="12">
    <tableColumn id="1" name="番号" dataDxfId="23" totalsRowDxfId="22"/>
    <tableColumn id="2" name="公園名" dataDxfId="21" totalsRowDxfId="20"/>
    <tableColumn id="3" name="所在" dataDxfId="19" totalsRowDxfId="18"/>
    <tableColumn id="4" name="公園面積" dataDxfId="17" totalsRowDxfId="16"/>
    <tableColumn id="5" name="照明数" totalsRowFunction="sum" dataDxfId="15" totalsRowDxfId="14"/>
    <tableColumn id="10" name="白熱灯" dataDxfId="13" totalsRowDxfId="12"/>
    <tableColumn id="11" name="蛍光灯" dataDxfId="11" totalsRowDxfId="10"/>
    <tableColumn id="12" name="水銀灯・HID" totalsRowFunction="sum" dataDxfId="9" totalsRowDxfId="8"/>
    <tableColumn id="13" name="LED" totalsRowFunction="sum" dataDxfId="7" totalsRowDxfId="6"/>
    <tableColumn id="7" name="R3年度_x000a_年間電気代（円）" totalsRowFunction="sum" dataDxfId="5" totalsRowDxfId="4" totalsRowCellStyle="桁区切り"/>
    <tableColumn id="8" name="使用日数（日/月）" dataDxfId="3" totalsRowDxfId="2"/>
    <tableColumn id="9" name="使用時間（日）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table" Target="../tables/table1.x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23"/>
  <sheetViews>
    <sheetView tabSelected="1" view="pageBreakPreview" zoomScale="70" zoomScaleNormal="120" zoomScaleSheetLayoutView="70" workbookViewId="0">
      <pane xSplit="5" ySplit="3" topLeftCell="F4" activePane="bottomRight" state="frozen"/>
      <selection pane="topRight"/>
      <selection pane="bottomLeft"/>
      <selection pane="bottomRight" activeCell="I1" sqref="I1"/>
    </sheetView>
  </sheetViews>
  <sheetFormatPr defaultRowHeight="13.5"/>
  <cols>
    <col min="1" max="1" width="5" style="1" customWidth="1"/>
    <col min="2" max="2" width="22.5" style="2" customWidth="1"/>
    <col min="3" max="3" width="18.625" style="2" customWidth="1"/>
    <col min="4" max="4" width="15.75" style="1" bestFit="1" customWidth="1"/>
    <col min="5" max="9" width="10" style="1" customWidth="1"/>
    <col min="10" max="10" width="14.375" style="3" customWidth="1"/>
    <col min="11" max="11" width="10.25" style="1" customWidth="1"/>
    <col min="12" max="12" width="9" style="1" customWidth="1"/>
    <col min="13" max="13" width="0.75" style="1" customWidth="1"/>
    <col min="14" max="14" width="41.75" style="1" customWidth="1"/>
    <col min="15" max="16384" width="9" style="1" customWidth="1"/>
  </cols>
  <sheetData>
    <row r="1" spans="1:13" ht="24.75" customHeight="1">
      <c r="A1" s="4" t="s">
        <v>238</v>
      </c>
    </row>
    <row r="2" spans="1:13" ht="6" customHeight="1">
      <c r="A2" s="4"/>
    </row>
    <row r="3" spans="1:13" ht="45.75" customHeight="1">
      <c r="A3" s="5" t="s">
        <v>37</v>
      </c>
      <c r="B3" s="10" t="s">
        <v>229</v>
      </c>
      <c r="C3" s="10" t="s">
        <v>0</v>
      </c>
      <c r="D3" s="10" t="s">
        <v>231</v>
      </c>
      <c r="E3" s="25" t="s">
        <v>118</v>
      </c>
      <c r="F3" s="25" t="s">
        <v>82</v>
      </c>
      <c r="G3" s="25" t="s">
        <v>139</v>
      </c>
      <c r="H3" s="25" t="s">
        <v>232</v>
      </c>
      <c r="I3" s="25" t="s">
        <v>23</v>
      </c>
      <c r="J3" s="34" t="s">
        <v>230</v>
      </c>
      <c r="K3" s="40" t="s">
        <v>227</v>
      </c>
      <c r="L3" s="40" t="s">
        <v>228</v>
      </c>
      <c r="M3" s="50"/>
    </row>
    <row r="4" spans="1:13" ht="24" customHeight="1">
      <c r="A4" s="6">
        <v>1</v>
      </c>
      <c r="B4" s="11" t="s">
        <v>83</v>
      </c>
      <c r="C4" s="11" t="s">
        <v>50</v>
      </c>
      <c r="D4" s="20">
        <v>1390</v>
      </c>
      <c r="E4" s="26">
        <v>2</v>
      </c>
      <c r="F4" s="26"/>
      <c r="G4" s="26"/>
      <c r="H4" s="26">
        <v>2</v>
      </c>
      <c r="I4" s="26"/>
      <c r="J4" s="35">
        <v>148655</v>
      </c>
      <c r="K4" s="41" t="s">
        <v>110</v>
      </c>
      <c r="L4" s="46">
        <v>13.75</v>
      </c>
      <c r="M4" s="50"/>
    </row>
    <row r="5" spans="1:13" ht="24" customHeight="1">
      <c r="A5" s="6">
        <v>2</v>
      </c>
      <c r="B5" s="11" t="s">
        <v>56</v>
      </c>
      <c r="C5" s="11" t="s">
        <v>13</v>
      </c>
      <c r="D5" s="20">
        <v>17380.599999999999</v>
      </c>
      <c r="E5" s="26">
        <v>8</v>
      </c>
      <c r="F5" s="26"/>
      <c r="G5" s="26"/>
      <c r="H5" s="26">
        <v>6</v>
      </c>
      <c r="I5" s="26">
        <v>2</v>
      </c>
      <c r="J5" s="35">
        <v>363754</v>
      </c>
      <c r="K5" s="41" t="s">
        <v>110</v>
      </c>
      <c r="L5" s="46">
        <v>13.75</v>
      </c>
      <c r="M5" s="50"/>
    </row>
    <row r="6" spans="1:13" ht="24" customHeight="1">
      <c r="A6" s="6">
        <v>3</v>
      </c>
      <c r="B6" s="11" t="s">
        <v>84</v>
      </c>
      <c r="C6" s="11" t="s">
        <v>179</v>
      </c>
      <c r="D6" s="20">
        <v>2693.7</v>
      </c>
      <c r="E6" s="26">
        <v>3</v>
      </c>
      <c r="F6" s="26"/>
      <c r="G6" s="26"/>
      <c r="H6" s="26">
        <v>3</v>
      </c>
      <c r="I6" s="26"/>
      <c r="J6" s="35">
        <v>63628</v>
      </c>
      <c r="K6" s="41" t="s">
        <v>110</v>
      </c>
      <c r="L6" s="46">
        <v>13.75</v>
      </c>
      <c r="M6" s="50"/>
    </row>
    <row r="7" spans="1:13" ht="24" customHeight="1">
      <c r="A7" s="6">
        <v>4</v>
      </c>
      <c r="B7" s="11" t="s">
        <v>86</v>
      </c>
      <c r="C7" s="11" t="s">
        <v>18</v>
      </c>
      <c r="D7" s="20">
        <v>1870.22</v>
      </c>
      <c r="E7" s="26">
        <v>1</v>
      </c>
      <c r="F7" s="26"/>
      <c r="G7" s="26"/>
      <c r="H7" s="26">
        <v>1</v>
      </c>
      <c r="I7" s="26"/>
      <c r="J7" s="35">
        <v>16020</v>
      </c>
      <c r="K7" s="41" t="s">
        <v>110</v>
      </c>
      <c r="L7" s="46">
        <v>13.75</v>
      </c>
      <c r="M7" s="50"/>
    </row>
    <row r="8" spans="1:13" ht="24" customHeight="1">
      <c r="A8" s="6">
        <v>5</v>
      </c>
      <c r="B8" s="11" t="s">
        <v>78</v>
      </c>
      <c r="C8" s="11" t="s">
        <v>180</v>
      </c>
      <c r="D8" s="20">
        <v>756</v>
      </c>
      <c r="E8" s="26">
        <v>1</v>
      </c>
      <c r="F8" s="26"/>
      <c r="G8" s="26"/>
      <c r="H8" s="26">
        <v>1</v>
      </c>
      <c r="I8" s="26"/>
      <c r="J8" s="35">
        <v>16020</v>
      </c>
      <c r="K8" s="41" t="s">
        <v>110</v>
      </c>
      <c r="L8" s="46">
        <v>13.75</v>
      </c>
      <c r="M8" s="50"/>
    </row>
    <row r="9" spans="1:13" ht="24" customHeight="1">
      <c r="A9" s="6">
        <v>6</v>
      </c>
      <c r="B9" s="11" t="s">
        <v>3</v>
      </c>
      <c r="C9" s="11" t="s">
        <v>92</v>
      </c>
      <c r="D9" s="20">
        <v>177</v>
      </c>
      <c r="E9" s="26">
        <v>1</v>
      </c>
      <c r="F9" s="26"/>
      <c r="G9" s="26"/>
      <c r="H9" s="26">
        <v>1</v>
      </c>
      <c r="I9" s="26"/>
      <c r="J9" s="35">
        <v>10824</v>
      </c>
      <c r="K9" s="41" t="s">
        <v>110</v>
      </c>
      <c r="L9" s="46">
        <v>13.75</v>
      </c>
      <c r="M9" s="50"/>
    </row>
    <row r="10" spans="1:13" ht="24" customHeight="1">
      <c r="A10" s="6">
        <v>7</v>
      </c>
      <c r="B10" s="11" t="s">
        <v>88</v>
      </c>
      <c r="C10" s="11" t="s">
        <v>27</v>
      </c>
      <c r="D10" s="20">
        <v>1640</v>
      </c>
      <c r="E10" s="26">
        <v>2</v>
      </c>
      <c r="F10" s="26"/>
      <c r="G10" s="26"/>
      <c r="H10" s="26">
        <v>2</v>
      </c>
      <c r="I10" s="26"/>
      <c r="J10" s="35">
        <v>32040</v>
      </c>
      <c r="K10" s="41" t="s">
        <v>110</v>
      </c>
      <c r="L10" s="46">
        <v>13.75</v>
      </c>
      <c r="M10" s="50"/>
    </row>
    <row r="11" spans="1:13" ht="24" customHeight="1">
      <c r="A11" s="6">
        <v>8</v>
      </c>
      <c r="B11" s="11" t="s">
        <v>90</v>
      </c>
      <c r="C11" s="11" t="s">
        <v>182</v>
      </c>
      <c r="D11" s="20">
        <v>3998</v>
      </c>
      <c r="E11" s="26">
        <v>3</v>
      </c>
      <c r="F11" s="26"/>
      <c r="G11" s="26"/>
      <c r="H11" s="26">
        <v>1</v>
      </c>
      <c r="I11" s="26">
        <v>2</v>
      </c>
      <c r="J11" s="35">
        <v>47136</v>
      </c>
      <c r="K11" s="41" t="s">
        <v>110</v>
      </c>
      <c r="L11" s="46">
        <v>13.75</v>
      </c>
      <c r="M11" s="50"/>
    </row>
    <row r="12" spans="1:13" ht="24" customHeight="1">
      <c r="A12" s="6">
        <v>9</v>
      </c>
      <c r="B12" s="11" t="s">
        <v>28</v>
      </c>
      <c r="C12" s="11" t="s">
        <v>35</v>
      </c>
      <c r="D12" s="20">
        <v>1238</v>
      </c>
      <c r="E12" s="26">
        <v>1</v>
      </c>
      <c r="F12" s="26"/>
      <c r="G12" s="26"/>
      <c r="H12" s="26">
        <v>1</v>
      </c>
      <c r="I12" s="26"/>
      <c r="J12" s="35">
        <v>21493</v>
      </c>
      <c r="K12" s="41" t="s">
        <v>110</v>
      </c>
      <c r="L12" s="46">
        <v>13.75</v>
      </c>
      <c r="M12" s="50"/>
    </row>
    <row r="13" spans="1:13" ht="24" customHeight="1">
      <c r="A13" s="6">
        <v>10</v>
      </c>
      <c r="B13" s="11" t="s">
        <v>73</v>
      </c>
      <c r="C13" s="11" t="s">
        <v>183</v>
      </c>
      <c r="D13" s="20">
        <v>1196</v>
      </c>
      <c r="E13" s="26">
        <v>1</v>
      </c>
      <c r="F13" s="26"/>
      <c r="G13" s="26"/>
      <c r="H13" s="26">
        <v>1</v>
      </c>
      <c r="I13" s="26"/>
      <c r="J13" s="35">
        <v>16020</v>
      </c>
      <c r="K13" s="41" t="s">
        <v>110</v>
      </c>
      <c r="L13" s="46">
        <v>13.75</v>
      </c>
      <c r="M13" s="50"/>
    </row>
    <row r="14" spans="1:13" ht="24" customHeight="1">
      <c r="A14" s="6">
        <v>11</v>
      </c>
      <c r="B14" s="11" t="s">
        <v>45</v>
      </c>
      <c r="C14" s="11" t="s">
        <v>175</v>
      </c>
      <c r="D14" s="20">
        <v>107.18</v>
      </c>
      <c r="E14" s="26">
        <v>1</v>
      </c>
      <c r="F14" s="26"/>
      <c r="G14" s="26"/>
      <c r="H14" s="26">
        <v>1</v>
      </c>
      <c r="I14" s="26"/>
      <c r="J14" s="35">
        <v>10824</v>
      </c>
      <c r="K14" s="41" t="s">
        <v>110</v>
      </c>
      <c r="L14" s="46">
        <v>13.75</v>
      </c>
      <c r="M14" s="50"/>
    </row>
    <row r="15" spans="1:13" ht="24" customHeight="1">
      <c r="A15" s="6">
        <v>12</v>
      </c>
      <c r="B15" s="11" t="s">
        <v>93</v>
      </c>
      <c r="C15" s="11" t="s">
        <v>173</v>
      </c>
      <c r="D15" s="20">
        <v>2000.01</v>
      </c>
      <c r="E15" s="26">
        <v>4</v>
      </c>
      <c r="F15" s="26"/>
      <c r="G15" s="26"/>
      <c r="H15" s="26">
        <v>3</v>
      </c>
      <c r="I15" s="26">
        <v>1</v>
      </c>
      <c r="J15" s="35">
        <v>5067</v>
      </c>
      <c r="K15" s="41" t="s">
        <v>110</v>
      </c>
      <c r="L15" s="46">
        <v>13.75</v>
      </c>
      <c r="M15" s="50"/>
    </row>
    <row r="16" spans="1:13" ht="24" customHeight="1">
      <c r="A16" s="6">
        <v>13</v>
      </c>
      <c r="B16" s="11" t="s">
        <v>94</v>
      </c>
      <c r="C16" s="11" t="s">
        <v>74</v>
      </c>
      <c r="D16" s="20">
        <v>1732</v>
      </c>
      <c r="E16" s="26">
        <v>1</v>
      </c>
      <c r="F16" s="26"/>
      <c r="G16" s="26"/>
      <c r="H16" s="26">
        <v>1</v>
      </c>
      <c r="I16" s="26"/>
      <c r="J16" s="35">
        <v>18900</v>
      </c>
      <c r="K16" s="41" t="s">
        <v>110</v>
      </c>
      <c r="L16" s="46">
        <v>13.75</v>
      </c>
      <c r="M16" s="50"/>
    </row>
    <row r="17" spans="1:13" ht="24" customHeight="1">
      <c r="A17" s="6">
        <v>14</v>
      </c>
      <c r="B17" s="11" t="s">
        <v>95</v>
      </c>
      <c r="C17" s="11" t="s">
        <v>184</v>
      </c>
      <c r="D17" s="20">
        <v>2722.16</v>
      </c>
      <c r="E17" s="26">
        <v>1</v>
      </c>
      <c r="F17" s="26"/>
      <c r="G17" s="26"/>
      <c r="H17" s="26">
        <v>1</v>
      </c>
      <c r="I17" s="26"/>
      <c r="J17" s="35">
        <v>16020</v>
      </c>
      <c r="K17" s="41" t="s">
        <v>110</v>
      </c>
      <c r="L17" s="46">
        <v>13.75</v>
      </c>
      <c r="M17" s="50"/>
    </row>
    <row r="18" spans="1:13" ht="24" customHeight="1">
      <c r="A18" s="6">
        <v>15</v>
      </c>
      <c r="B18" s="11" t="s">
        <v>96</v>
      </c>
      <c r="C18" s="11" t="s">
        <v>185</v>
      </c>
      <c r="D18" s="20">
        <v>1497</v>
      </c>
      <c r="E18" s="26">
        <v>2</v>
      </c>
      <c r="F18" s="26"/>
      <c r="G18" s="26"/>
      <c r="H18" s="26">
        <v>2</v>
      </c>
      <c r="I18" s="26"/>
      <c r="J18" s="35">
        <v>32040</v>
      </c>
      <c r="K18" s="41" t="s">
        <v>110</v>
      </c>
      <c r="L18" s="46">
        <v>13.75</v>
      </c>
      <c r="M18" s="50"/>
    </row>
    <row r="19" spans="1:13" ht="24" customHeight="1">
      <c r="A19" s="6">
        <v>16</v>
      </c>
      <c r="B19" s="11" t="s">
        <v>21</v>
      </c>
      <c r="C19" s="11" t="s">
        <v>187</v>
      </c>
      <c r="D19" s="20">
        <v>762</v>
      </c>
      <c r="E19" s="26">
        <v>1</v>
      </c>
      <c r="F19" s="26"/>
      <c r="G19" s="26"/>
      <c r="H19" s="26">
        <v>1</v>
      </c>
      <c r="I19" s="26"/>
      <c r="J19" s="35">
        <v>16020</v>
      </c>
      <c r="K19" s="41" t="s">
        <v>110</v>
      </c>
      <c r="L19" s="46">
        <v>13.75</v>
      </c>
      <c r="M19" s="50"/>
    </row>
    <row r="20" spans="1:13" ht="24" customHeight="1">
      <c r="A20" s="6">
        <v>17</v>
      </c>
      <c r="B20" s="11" t="s">
        <v>57</v>
      </c>
      <c r="C20" s="11" t="s">
        <v>40</v>
      </c>
      <c r="D20" s="20">
        <v>966</v>
      </c>
      <c r="E20" s="26">
        <v>2</v>
      </c>
      <c r="F20" s="26"/>
      <c r="G20" s="26"/>
      <c r="H20" s="26">
        <v>2</v>
      </c>
      <c r="I20" s="26"/>
      <c r="J20" s="35">
        <v>31584</v>
      </c>
      <c r="K20" s="41" t="s">
        <v>110</v>
      </c>
      <c r="L20" s="46">
        <v>13.75</v>
      </c>
      <c r="M20" s="50"/>
    </row>
    <row r="21" spans="1:13" ht="24" customHeight="1">
      <c r="A21" s="6">
        <v>18</v>
      </c>
      <c r="B21" s="11" t="s">
        <v>89</v>
      </c>
      <c r="C21" s="11" t="s">
        <v>188</v>
      </c>
      <c r="D21" s="20">
        <v>3298</v>
      </c>
      <c r="E21" s="26">
        <v>3</v>
      </c>
      <c r="F21" s="26"/>
      <c r="G21" s="26"/>
      <c r="H21" s="26">
        <v>3</v>
      </c>
      <c r="I21" s="26"/>
      <c r="J21" s="35">
        <v>47136</v>
      </c>
      <c r="K21" s="41" t="s">
        <v>110</v>
      </c>
      <c r="L21" s="46">
        <v>13.75</v>
      </c>
      <c r="M21" s="50"/>
    </row>
    <row r="22" spans="1:13" ht="24" customHeight="1">
      <c r="A22" s="6">
        <v>19</v>
      </c>
      <c r="B22" s="11" t="s">
        <v>58</v>
      </c>
      <c r="C22" s="11" t="s">
        <v>4</v>
      </c>
      <c r="D22" s="20">
        <v>480.28</v>
      </c>
      <c r="E22" s="26">
        <v>1</v>
      </c>
      <c r="F22" s="26"/>
      <c r="G22" s="26"/>
      <c r="H22" s="26">
        <v>1</v>
      </c>
      <c r="I22" s="26"/>
      <c r="J22" s="35">
        <v>0</v>
      </c>
      <c r="K22" s="41" t="s">
        <v>110</v>
      </c>
      <c r="L22" s="46">
        <v>13.75</v>
      </c>
      <c r="M22" s="50"/>
    </row>
    <row r="23" spans="1:13" ht="24" customHeight="1">
      <c r="A23" s="6">
        <v>20</v>
      </c>
      <c r="B23" s="11" t="s">
        <v>100</v>
      </c>
      <c r="C23" s="11" t="s">
        <v>97</v>
      </c>
      <c r="D23" s="20">
        <v>996</v>
      </c>
      <c r="E23" s="26">
        <v>1</v>
      </c>
      <c r="F23" s="26"/>
      <c r="G23" s="26"/>
      <c r="H23" s="26">
        <v>1</v>
      </c>
      <c r="I23" s="26"/>
      <c r="J23" s="35">
        <v>10824</v>
      </c>
      <c r="K23" s="41" t="s">
        <v>110</v>
      </c>
      <c r="L23" s="46">
        <v>13.75</v>
      </c>
      <c r="M23" s="50"/>
    </row>
    <row r="24" spans="1:13" ht="24" customHeight="1">
      <c r="A24" s="6">
        <v>21</v>
      </c>
      <c r="B24" s="11" t="s">
        <v>101</v>
      </c>
      <c r="C24" s="11" t="s">
        <v>189</v>
      </c>
      <c r="D24" s="20">
        <v>2701</v>
      </c>
      <c r="E24" s="26">
        <v>2</v>
      </c>
      <c r="F24" s="26"/>
      <c r="G24" s="26"/>
      <c r="H24" s="26">
        <v>2</v>
      </c>
      <c r="I24" s="26"/>
      <c r="J24" s="35">
        <v>31584</v>
      </c>
      <c r="K24" s="41" t="s">
        <v>110</v>
      </c>
      <c r="L24" s="46">
        <v>13.75</v>
      </c>
      <c r="M24" s="50"/>
    </row>
    <row r="25" spans="1:13" ht="24" customHeight="1">
      <c r="A25" s="6">
        <v>22</v>
      </c>
      <c r="B25" s="11" t="s">
        <v>36</v>
      </c>
      <c r="C25" s="11" t="s">
        <v>190</v>
      </c>
      <c r="D25" s="20">
        <v>1237</v>
      </c>
      <c r="E25" s="26">
        <v>1</v>
      </c>
      <c r="F25" s="26"/>
      <c r="G25" s="26"/>
      <c r="H25" s="26">
        <v>1</v>
      </c>
      <c r="I25" s="26"/>
      <c r="J25" s="35">
        <v>16020</v>
      </c>
      <c r="K25" s="41" t="s">
        <v>110</v>
      </c>
      <c r="L25" s="46">
        <v>13.75</v>
      </c>
      <c r="M25" s="50"/>
    </row>
    <row r="26" spans="1:13" ht="24" customHeight="1">
      <c r="A26" s="6">
        <v>23</v>
      </c>
      <c r="B26" s="11" t="s">
        <v>49</v>
      </c>
      <c r="C26" s="11" t="s">
        <v>191</v>
      </c>
      <c r="D26" s="20">
        <v>2247</v>
      </c>
      <c r="E26" s="26">
        <v>2</v>
      </c>
      <c r="F26" s="26"/>
      <c r="G26" s="26"/>
      <c r="H26" s="26">
        <v>2</v>
      </c>
      <c r="I26" s="26"/>
      <c r="J26" s="35">
        <v>16020</v>
      </c>
      <c r="K26" s="41" t="s">
        <v>110</v>
      </c>
      <c r="L26" s="46">
        <v>13.75</v>
      </c>
      <c r="M26" s="50"/>
    </row>
    <row r="27" spans="1:13" ht="24" customHeight="1">
      <c r="A27" s="6">
        <v>24</v>
      </c>
      <c r="B27" s="11" t="s">
        <v>103</v>
      </c>
      <c r="C27" s="11" t="s">
        <v>42</v>
      </c>
      <c r="D27" s="20">
        <v>3719</v>
      </c>
      <c r="E27" s="26">
        <v>1</v>
      </c>
      <c r="F27" s="26"/>
      <c r="G27" s="26"/>
      <c r="H27" s="26">
        <v>1</v>
      </c>
      <c r="I27" s="26"/>
      <c r="J27" s="35">
        <v>16020</v>
      </c>
      <c r="K27" s="41" t="s">
        <v>110</v>
      </c>
      <c r="L27" s="46">
        <v>13.75</v>
      </c>
      <c r="M27" s="50"/>
    </row>
    <row r="28" spans="1:13" ht="24" customHeight="1">
      <c r="A28" s="6">
        <v>25</v>
      </c>
      <c r="B28" s="11" t="s">
        <v>104</v>
      </c>
      <c r="C28" s="11" t="s">
        <v>135</v>
      </c>
      <c r="D28" s="20">
        <v>2951</v>
      </c>
      <c r="E28" s="26">
        <v>1</v>
      </c>
      <c r="F28" s="26"/>
      <c r="G28" s="26"/>
      <c r="H28" s="26">
        <v>1</v>
      </c>
      <c r="I28" s="26"/>
      <c r="J28" s="35">
        <v>8904</v>
      </c>
      <c r="K28" s="41" t="s">
        <v>110</v>
      </c>
      <c r="L28" s="46">
        <v>13.75</v>
      </c>
      <c r="M28" s="50"/>
    </row>
    <row r="29" spans="1:13" ht="24" customHeight="1">
      <c r="A29" s="6">
        <v>26</v>
      </c>
      <c r="B29" s="11" t="s">
        <v>44</v>
      </c>
      <c r="C29" s="11" t="s">
        <v>159</v>
      </c>
      <c r="D29" s="20">
        <v>1599.69</v>
      </c>
      <c r="E29" s="26">
        <v>2</v>
      </c>
      <c r="F29" s="26"/>
      <c r="G29" s="26"/>
      <c r="H29" s="26">
        <v>2</v>
      </c>
      <c r="I29" s="26"/>
      <c r="J29" s="35">
        <v>42384</v>
      </c>
      <c r="K29" s="41" t="s">
        <v>110</v>
      </c>
      <c r="L29" s="46">
        <v>13.75</v>
      </c>
      <c r="M29" s="50"/>
    </row>
    <row r="30" spans="1:13" ht="24" customHeight="1">
      <c r="A30" s="6">
        <v>27</v>
      </c>
      <c r="B30" s="11" t="s">
        <v>52</v>
      </c>
      <c r="C30" s="11" t="s">
        <v>33</v>
      </c>
      <c r="D30" s="20">
        <v>137.12</v>
      </c>
      <c r="E30" s="26">
        <v>1</v>
      </c>
      <c r="F30" s="26"/>
      <c r="G30" s="26"/>
      <c r="H30" s="26">
        <v>1</v>
      </c>
      <c r="I30" s="26"/>
      <c r="J30" s="35">
        <v>16020</v>
      </c>
      <c r="K30" s="41" t="s">
        <v>110</v>
      </c>
      <c r="L30" s="46">
        <v>13.75</v>
      </c>
      <c r="M30" s="50"/>
    </row>
    <row r="31" spans="1:13" ht="24" customHeight="1">
      <c r="A31" s="6">
        <v>28</v>
      </c>
      <c r="B31" s="11" t="s">
        <v>107</v>
      </c>
      <c r="C31" s="11" t="s">
        <v>85</v>
      </c>
      <c r="D31" s="20">
        <v>254.88</v>
      </c>
      <c r="E31" s="26">
        <v>1</v>
      </c>
      <c r="F31" s="26"/>
      <c r="G31" s="26"/>
      <c r="H31" s="26">
        <v>1</v>
      </c>
      <c r="I31" s="26"/>
      <c r="J31" s="35">
        <v>16020</v>
      </c>
      <c r="K31" s="41" t="s">
        <v>110</v>
      </c>
      <c r="L31" s="46">
        <v>13.75</v>
      </c>
      <c r="M31" s="50"/>
    </row>
    <row r="32" spans="1:13" ht="24" customHeight="1">
      <c r="A32" s="6">
        <v>29</v>
      </c>
      <c r="B32" s="11" t="s">
        <v>62</v>
      </c>
      <c r="C32" s="11" t="s">
        <v>166</v>
      </c>
      <c r="D32" s="20">
        <v>2193</v>
      </c>
      <c r="E32" s="26">
        <v>1</v>
      </c>
      <c r="F32" s="26"/>
      <c r="G32" s="26"/>
      <c r="H32" s="26">
        <v>1</v>
      </c>
      <c r="I32" s="26"/>
      <c r="J32" s="35">
        <v>32040</v>
      </c>
      <c r="K32" s="41" t="s">
        <v>110</v>
      </c>
      <c r="L32" s="46">
        <v>13.75</v>
      </c>
      <c r="M32" s="50"/>
    </row>
    <row r="33" spans="1:13" ht="24" customHeight="1">
      <c r="A33" s="6">
        <v>30</v>
      </c>
      <c r="B33" s="11" t="s">
        <v>108</v>
      </c>
      <c r="C33" s="11" t="s">
        <v>124</v>
      </c>
      <c r="D33" s="20">
        <v>700</v>
      </c>
      <c r="E33" s="26">
        <v>1</v>
      </c>
      <c r="F33" s="26"/>
      <c r="G33" s="26"/>
      <c r="H33" s="26">
        <v>1</v>
      </c>
      <c r="I33" s="26"/>
      <c r="J33" s="35">
        <v>16020</v>
      </c>
      <c r="K33" s="41" t="s">
        <v>110</v>
      </c>
      <c r="L33" s="46">
        <v>13.75</v>
      </c>
      <c r="M33" s="50"/>
    </row>
    <row r="34" spans="1:13" ht="24" customHeight="1">
      <c r="A34" s="6">
        <v>31</v>
      </c>
      <c r="B34" s="11" t="s">
        <v>60</v>
      </c>
      <c r="C34" s="11" t="s">
        <v>192</v>
      </c>
      <c r="D34" s="20">
        <v>430.16</v>
      </c>
      <c r="E34" s="26">
        <v>1</v>
      </c>
      <c r="F34" s="26"/>
      <c r="G34" s="26"/>
      <c r="H34" s="26">
        <v>1</v>
      </c>
      <c r="I34" s="26"/>
      <c r="J34" s="35">
        <v>10824</v>
      </c>
      <c r="K34" s="41" t="s">
        <v>110</v>
      </c>
      <c r="L34" s="46">
        <v>13.75</v>
      </c>
      <c r="M34" s="50"/>
    </row>
    <row r="35" spans="1:13" ht="24" customHeight="1">
      <c r="A35" s="6">
        <v>32</v>
      </c>
      <c r="B35" s="11" t="s">
        <v>17</v>
      </c>
      <c r="C35" s="11" t="s">
        <v>67</v>
      </c>
      <c r="D35" s="20">
        <v>19452.82</v>
      </c>
      <c r="E35" s="26">
        <v>18</v>
      </c>
      <c r="F35" s="26"/>
      <c r="G35" s="26"/>
      <c r="H35" s="26">
        <v>15</v>
      </c>
      <c r="I35" s="26">
        <v>3</v>
      </c>
      <c r="J35" s="35">
        <v>459108</v>
      </c>
      <c r="K35" s="41" t="s">
        <v>110</v>
      </c>
      <c r="L35" s="46">
        <v>13.75</v>
      </c>
      <c r="M35" s="50"/>
    </row>
    <row r="36" spans="1:13" ht="24" customHeight="1">
      <c r="A36" s="6">
        <v>33</v>
      </c>
      <c r="B36" s="11" t="s">
        <v>111</v>
      </c>
      <c r="C36" s="11" t="s">
        <v>150</v>
      </c>
      <c r="D36" s="20">
        <v>3972.42</v>
      </c>
      <c r="E36" s="26">
        <v>8</v>
      </c>
      <c r="F36" s="26"/>
      <c r="G36" s="26"/>
      <c r="H36" s="26">
        <v>7</v>
      </c>
      <c r="I36" s="26">
        <v>1</v>
      </c>
      <c r="J36" s="35">
        <v>198394</v>
      </c>
      <c r="K36" s="41" t="s">
        <v>110</v>
      </c>
      <c r="L36" s="46">
        <v>13.75</v>
      </c>
      <c r="M36" s="50"/>
    </row>
    <row r="37" spans="1:13" ht="24" customHeight="1">
      <c r="A37" s="6">
        <v>34</v>
      </c>
      <c r="B37" s="11" t="s">
        <v>112</v>
      </c>
      <c r="C37" s="11" t="s">
        <v>79</v>
      </c>
      <c r="D37" s="20">
        <v>3491.05</v>
      </c>
      <c r="E37" s="26">
        <v>6</v>
      </c>
      <c r="F37" s="26"/>
      <c r="G37" s="26"/>
      <c r="H37" s="26">
        <v>6</v>
      </c>
      <c r="I37" s="26"/>
      <c r="J37" s="35">
        <v>253263</v>
      </c>
      <c r="K37" s="41" t="s">
        <v>110</v>
      </c>
      <c r="L37" s="46">
        <v>13.75</v>
      </c>
      <c r="M37" s="50"/>
    </row>
    <row r="38" spans="1:13" ht="24" customHeight="1">
      <c r="A38" s="6">
        <v>35</v>
      </c>
      <c r="B38" s="11" t="s">
        <v>15</v>
      </c>
      <c r="C38" s="11" t="s">
        <v>66</v>
      </c>
      <c r="D38" s="20">
        <v>332.21</v>
      </c>
      <c r="E38" s="26">
        <v>1</v>
      </c>
      <c r="F38" s="26"/>
      <c r="G38" s="26"/>
      <c r="H38" s="26">
        <v>1</v>
      </c>
      <c r="I38" s="26"/>
      <c r="J38" s="35">
        <v>0</v>
      </c>
      <c r="K38" s="41" t="s">
        <v>110</v>
      </c>
      <c r="L38" s="46">
        <v>13.75</v>
      </c>
      <c r="M38" s="50"/>
    </row>
    <row r="39" spans="1:13" ht="24" customHeight="1">
      <c r="A39" s="6">
        <v>36</v>
      </c>
      <c r="B39" s="11" t="s">
        <v>114</v>
      </c>
      <c r="C39" s="11" t="s">
        <v>193</v>
      </c>
      <c r="D39" s="20">
        <v>281.70999999999998</v>
      </c>
      <c r="E39" s="26">
        <v>1</v>
      </c>
      <c r="F39" s="26"/>
      <c r="G39" s="26"/>
      <c r="H39" s="26">
        <v>1</v>
      </c>
      <c r="I39" s="26"/>
      <c r="J39" s="35">
        <v>0</v>
      </c>
      <c r="K39" s="41" t="s">
        <v>110</v>
      </c>
      <c r="L39" s="46">
        <v>13.75</v>
      </c>
      <c r="M39" s="50"/>
    </row>
    <row r="40" spans="1:13" ht="24" customHeight="1">
      <c r="A40" s="6">
        <v>37</v>
      </c>
      <c r="B40" s="11" t="s">
        <v>24</v>
      </c>
      <c r="C40" s="11" t="s">
        <v>16</v>
      </c>
      <c r="D40" s="20">
        <v>328.98</v>
      </c>
      <c r="E40" s="26">
        <v>1</v>
      </c>
      <c r="F40" s="26"/>
      <c r="G40" s="26"/>
      <c r="H40" s="26">
        <v>1</v>
      </c>
      <c r="I40" s="26"/>
      <c r="J40" s="35">
        <v>0</v>
      </c>
      <c r="K40" s="41" t="s">
        <v>110</v>
      </c>
      <c r="L40" s="46">
        <v>13.75</v>
      </c>
      <c r="M40" s="50"/>
    </row>
    <row r="41" spans="1:13" ht="24" customHeight="1">
      <c r="A41" s="6">
        <v>38</v>
      </c>
      <c r="B41" s="11" t="s">
        <v>55</v>
      </c>
      <c r="C41" s="11" t="s">
        <v>99</v>
      </c>
      <c r="D41" s="20">
        <v>391.63</v>
      </c>
      <c r="E41" s="26">
        <v>1</v>
      </c>
      <c r="F41" s="26"/>
      <c r="G41" s="26"/>
      <c r="H41" s="26">
        <v>1</v>
      </c>
      <c r="I41" s="26"/>
      <c r="J41" s="35">
        <v>0</v>
      </c>
      <c r="K41" s="41" t="s">
        <v>110</v>
      </c>
      <c r="L41" s="46">
        <v>13.75</v>
      </c>
      <c r="M41" s="50"/>
    </row>
    <row r="42" spans="1:13" ht="24" customHeight="1">
      <c r="A42" s="6">
        <v>39</v>
      </c>
      <c r="B42" s="11" t="s">
        <v>71</v>
      </c>
      <c r="C42" s="11" t="s">
        <v>195</v>
      </c>
      <c r="D42" s="20">
        <v>393.07</v>
      </c>
      <c r="E42" s="26">
        <v>1</v>
      </c>
      <c r="F42" s="26"/>
      <c r="G42" s="26"/>
      <c r="H42" s="26">
        <v>1</v>
      </c>
      <c r="I42" s="26"/>
      <c r="J42" s="35">
        <v>0</v>
      </c>
      <c r="K42" s="41" t="s">
        <v>110</v>
      </c>
      <c r="L42" s="46">
        <v>13.75</v>
      </c>
      <c r="M42" s="50"/>
    </row>
    <row r="43" spans="1:13" ht="24" customHeight="1">
      <c r="A43" s="6">
        <v>40</v>
      </c>
      <c r="B43" s="11" t="s">
        <v>115</v>
      </c>
      <c r="C43" s="11" t="s">
        <v>196</v>
      </c>
      <c r="D43" s="20">
        <v>364.41</v>
      </c>
      <c r="E43" s="26">
        <v>1</v>
      </c>
      <c r="F43" s="26"/>
      <c r="G43" s="26"/>
      <c r="H43" s="26">
        <v>1</v>
      </c>
      <c r="I43" s="26"/>
      <c r="J43" s="35">
        <v>0</v>
      </c>
      <c r="K43" s="41" t="s">
        <v>110</v>
      </c>
      <c r="L43" s="46">
        <v>13.75</v>
      </c>
      <c r="M43" s="50"/>
    </row>
    <row r="44" spans="1:13" ht="24" customHeight="1">
      <c r="A44" s="6">
        <v>41</v>
      </c>
      <c r="B44" s="11" t="s">
        <v>63</v>
      </c>
      <c r="C44" s="11" t="s">
        <v>199</v>
      </c>
      <c r="D44" s="20">
        <v>350.27</v>
      </c>
      <c r="E44" s="26">
        <v>1</v>
      </c>
      <c r="F44" s="26"/>
      <c r="G44" s="26"/>
      <c r="H44" s="26">
        <v>1</v>
      </c>
      <c r="I44" s="26"/>
      <c r="J44" s="35">
        <v>21192</v>
      </c>
      <c r="K44" s="41" t="s">
        <v>110</v>
      </c>
      <c r="L44" s="46">
        <v>13.75</v>
      </c>
      <c r="M44" s="50"/>
    </row>
    <row r="45" spans="1:13" ht="24" customHeight="1">
      <c r="A45" s="6">
        <v>42</v>
      </c>
      <c r="B45" s="11" t="s">
        <v>116</v>
      </c>
      <c r="C45" s="11" t="s">
        <v>38</v>
      </c>
      <c r="D45" s="20">
        <v>308.64</v>
      </c>
      <c r="E45" s="26">
        <v>1</v>
      </c>
      <c r="F45" s="26"/>
      <c r="G45" s="26"/>
      <c r="H45" s="26">
        <v>1</v>
      </c>
      <c r="I45" s="26"/>
      <c r="J45" s="35">
        <v>21192</v>
      </c>
      <c r="K45" s="41" t="s">
        <v>110</v>
      </c>
      <c r="L45" s="46">
        <v>13.75</v>
      </c>
      <c r="M45" s="50"/>
    </row>
    <row r="46" spans="1:13" ht="24" customHeight="1">
      <c r="A46" s="6">
        <v>43</v>
      </c>
      <c r="B46" s="11" t="s">
        <v>117</v>
      </c>
      <c r="C46" s="11" t="s">
        <v>1</v>
      </c>
      <c r="D46" s="20">
        <v>389.4</v>
      </c>
      <c r="E46" s="26">
        <v>1</v>
      </c>
      <c r="F46" s="26"/>
      <c r="G46" s="26"/>
      <c r="H46" s="26">
        <v>1</v>
      </c>
      <c r="I46" s="26"/>
      <c r="J46" s="35">
        <v>0</v>
      </c>
      <c r="K46" s="41" t="s">
        <v>110</v>
      </c>
      <c r="L46" s="46">
        <v>13.75</v>
      </c>
      <c r="M46" s="50"/>
    </row>
    <row r="47" spans="1:13" ht="24" customHeight="1">
      <c r="A47" s="6">
        <v>44</v>
      </c>
      <c r="B47" s="11" t="s">
        <v>39</v>
      </c>
      <c r="C47" s="11" t="s">
        <v>186</v>
      </c>
      <c r="D47" s="20">
        <v>330.7</v>
      </c>
      <c r="E47" s="26">
        <v>1</v>
      </c>
      <c r="F47" s="26"/>
      <c r="G47" s="26"/>
      <c r="H47" s="26">
        <v>1</v>
      </c>
      <c r="I47" s="26"/>
      <c r="J47" s="35">
        <v>0</v>
      </c>
      <c r="K47" s="41" t="s">
        <v>110</v>
      </c>
      <c r="L47" s="46">
        <v>13.75</v>
      </c>
      <c r="M47" s="50"/>
    </row>
    <row r="48" spans="1:13" ht="24" customHeight="1">
      <c r="A48" s="6">
        <v>45</v>
      </c>
      <c r="B48" s="11" t="s">
        <v>47</v>
      </c>
      <c r="C48" s="11" t="s">
        <v>198</v>
      </c>
      <c r="D48" s="20">
        <v>320.33999999999997</v>
      </c>
      <c r="E48" s="27">
        <v>1</v>
      </c>
      <c r="F48" s="27"/>
      <c r="G48" s="27"/>
      <c r="H48" s="27">
        <v>1</v>
      </c>
      <c r="I48" s="27"/>
      <c r="J48" s="35">
        <v>0</v>
      </c>
      <c r="K48" s="41" t="s">
        <v>110</v>
      </c>
      <c r="L48" s="46">
        <v>13.75</v>
      </c>
      <c r="M48" s="50"/>
    </row>
    <row r="49" spans="1:13" ht="24" customHeight="1">
      <c r="A49" s="6">
        <v>46</v>
      </c>
      <c r="B49" s="11" t="s">
        <v>119</v>
      </c>
      <c r="C49" s="11" t="s">
        <v>200</v>
      </c>
      <c r="D49" s="20">
        <v>792.64</v>
      </c>
      <c r="E49" s="26">
        <v>1</v>
      </c>
      <c r="F49" s="26"/>
      <c r="G49" s="26"/>
      <c r="H49" s="26">
        <v>1</v>
      </c>
      <c r="I49" s="26"/>
      <c r="J49" s="35">
        <v>21192</v>
      </c>
      <c r="K49" s="41" t="s">
        <v>110</v>
      </c>
      <c r="L49" s="46">
        <v>13.75</v>
      </c>
      <c r="M49" s="50"/>
    </row>
    <row r="50" spans="1:13" ht="24" customHeight="1">
      <c r="A50" s="6">
        <v>47</v>
      </c>
      <c r="B50" s="11" t="s">
        <v>31</v>
      </c>
      <c r="C50" s="11" t="s">
        <v>201</v>
      </c>
      <c r="D50" s="20">
        <v>469.82</v>
      </c>
      <c r="E50" s="26">
        <v>1</v>
      </c>
      <c r="F50" s="26"/>
      <c r="G50" s="26"/>
      <c r="H50" s="26">
        <v>1</v>
      </c>
      <c r="I50" s="26"/>
      <c r="J50" s="35">
        <v>41952</v>
      </c>
      <c r="K50" s="41" t="s">
        <v>110</v>
      </c>
      <c r="L50" s="46">
        <v>13.75</v>
      </c>
      <c r="M50" s="50"/>
    </row>
    <row r="51" spans="1:13" ht="24" customHeight="1">
      <c r="A51" s="6">
        <v>48</v>
      </c>
      <c r="B51" s="11" t="s">
        <v>120</v>
      </c>
      <c r="C51" s="11" t="s">
        <v>154</v>
      </c>
      <c r="D51" s="20">
        <v>219.65</v>
      </c>
      <c r="E51" s="26">
        <v>1</v>
      </c>
      <c r="F51" s="26"/>
      <c r="G51" s="26"/>
      <c r="H51" s="26">
        <v>1</v>
      </c>
      <c r="I51" s="26"/>
      <c r="J51" s="35">
        <v>21192</v>
      </c>
      <c r="K51" s="41" t="s">
        <v>110</v>
      </c>
      <c r="L51" s="46">
        <v>13.75</v>
      </c>
      <c r="M51" s="50"/>
    </row>
    <row r="52" spans="1:13" ht="24" customHeight="1">
      <c r="A52" s="6">
        <v>49</v>
      </c>
      <c r="B52" s="11" t="s">
        <v>43</v>
      </c>
      <c r="C52" s="11" t="s">
        <v>202</v>
      </c>
      <c r="D52" s="20">
        <v>205.33</v>
      </c>
      <c r="E52" s="26">
        <v>1</v>
      </c>
      <c r="F52" s="26"/>
      <c r="G52" s="26"/>
      <c r="H52" s="26">
        <v>1</v>
      </c>
      <c r="I52" s="26"/>
      <c r="J52" s="35">
        <v>21192</v>
      </c>
      <c r="K52" s="41" t="s">
        <v>110</v>
      </c>
      <c r="L52" s="46">
        <v>13.75</v>
      </c>
      <c r="M52" s="50"/>
    </row>
    <row r="53" spans="1:13" ht="24" customHeight="1">
      <c r="A53" s="6">
        <v>50</v>
      </c>
      <c r="B53" s="11" t="s">
        <v>121</v>
      </c>
      <c r="C53" s="11" t="s">
        <v>203</v>
      </c>
      <c r="D53" s="20">
        <v>395</v>
      </c>
      <c r="E53" s="26">
        <v>2</v>
      </c>
      <c r="F53" s="26"/>
      <c r="G53" s="26"/>
      <c r="H53" s="26">
        <v>2</v>
      </c>
      <c r="I53" s="26"/>
      <c r="J53" s="35">
        <v>578572</v>
      </c>
      <c r="K53" s="41" t="s">
        <v>110</v>
      </c>
      <c r="L53" s="46">
        <v>13.75</v>
      </c>
      <c r="M53" s="50"/>
    </row>
    <row r="54" spans="1:13" ht="24" customHeight="1">
      <c r="A54" s="6">
        <v>51</v>
      </c>
      <c r="B54" s="11" t="s">
        <v>113</v>
      </c>
      <c r="C54" s="11" t="s">
        <v>204</v>
      </c>
      <c r="D54" s="20">
        <v>242.18</v>
      </c>
      <c r="E54" s="26">
        <v>1</v>
      </c>
      <c r="F54" s="26"/>
      <c r="G54" s="26"/>
      <c r="H54" s="26">
        <v>1</v>
      </c>
      <c r="I54" s="26"/>
      <c r="J54" s="35">
        <v>0</v>
      </c>
      <c r="K54" s="41" t="s">
        <v>110</v>
      </c>
      <c r="L54" s="46">
        <v>13.75</v>
      </c>
      <c r="M54" s="50"/>
    </row>
    <row r="55" spans="1:13" ht="24" customHeight="1">
      <c r="A55" s="6">
        <v>52</v>
      </c>
      <c r="B55" s="11" t="s">
        <v>122</v>
      </c>
      <c r="C55" s="11" t="s">
        <v>205</v>
      </c>
      <c r="D55" s="20">
        <v>2000.04</v>
      </c>
      <c r="E55" s="26">
        <v>4</v>
      </c>
      <c r="F55" s="26"/>
      <c r="G55" s="26"/>
      <c r="H55" s="26">
        <v>4</v>
      </c>
      <c r="I55" s="26"/>
      <c r="J55" s="35">
        <v>5067</v>
      </c>
      <c r="K55" s="41" t="s">
        <v>110</v>
      </c>
      <c r="L55" s="46">
        <v>13.75</v>
      </c>
      <c r="M55" s="50"/>
    </row>
    <row r="56" spans="1:13" ht="24" customHeight="1">
      <c r="A56" s="6">
        <v>53</v>
      </c>
      <c r="B56" s="12" t="s">
        <v>65</v>
      </c>
      <c r="C56" s="12" t="s">
        <v>147</v>
      </c>
      <c r="D56" s="21">
        <v>11930</v>
      </c>
      <c r="E56" s="26">
        <v>6</v>
      </c>
      <c r="F56" s="26"/>
      <c r="G56" s="26"/>
      <c r="H56" s="26">
        <v>6</v>
      </c>
      <c r="I56" s="26"/>
      <c r="J56" s="35">
        <v>0</v>
      </c>
      <c r="K56" s="41" t="s">
        <v>110</v>
      </c>
      <c r="L56" s="46">
        <v>13.75</v>
      </c>
      <c r="M56" s="50"/>
    </row>
    <row r="57" spans="1:13" ht="24" customHeight="1">
      <c r="A57" s="6">
        <v>54</v>
      </c>
      <c r="B57" s="12" t="s">
        <v>123</v>
      </c>
      <c r="C57" s="12" t="s">
        <v>207</v>
      </c>
      <c r="D57" s="21">
        <v>702.48</v>
      </c>
      <c r="E57" s="26">
        <v>2</v>
      </c>
      <c r="F57" s="26"/>
      <c r="G57" s="26"/>
      <c r="H57" s="26">
        <v>1</v>
      </c>
      <c r="I57" s="26">
        <v>1</v>
      </c>
      <c r="J57" s="35">
        <v>97914</v>
      </c>
      <c r="K57" s="41" t="s">
        <v>110</v>
      </c>
      <c r="L57" s="46">
        <v>13.75</v>
      </c>
      <c r="M57" s="50"/>
    </row>
    <row r="58" spans="1:13" ht="24" customHeight="1">
      <c r="A58" s="6">
        <v>55</v>
      </c>
      <c r="B58" s="12" t="s">
        <v>125</v>
      </c>
      <c r="C58" s="12" t="s">
        <v>208</v>
      </c>
      <c r="D58" s="21">
        <v>792</v>
      </c>
      <c r="E58" s="26">
        <v>5</v>
      </c>
      <c r="F58" s="26"/>
      <c r="G58" s="26"/>
      <c r="H58" s="26">
        <v>5</v>
      </c>
      <c r="I58" s="26"/>
      <c r="J58" s="35">
        <v>3096</v>
      </c>
      <c r="K58" s="41" t="s">
        <v>110</v>
      </c>
      <c r="L58" s="46">
        <v>13.75</v>
      </c>
      <c r="M58" s="50"/>
    </row>
    <row r="59" spans="1:13" ht="24" customHeight="1">
      <c r="A59" s="6">
        <v>56</v>
      </c>
      <c r="B59" s="12" t="s">
        <v>54</v>
      </c>
      <c r="C59" s="12" t="s">
        <v>209</v>
      </c>
      <c r="D59" s="21">
        <v>343</v>
      </c>
      <c r="E59" s="26">
        <v>1</v>
      </c>
      <c r="F59" s="26"/>
      <c r="G59" s="26"/>
      <c r="H59" s="26">
        <v>1</v>
      </c>
      <c r="I59" s="26"/>
      <c r="J59" s="35">
        <v>16020</v>
      </c>
      <c r="K59" s="41" t="s">
        <v>110</v>
      </c>
      <c r="L59" s="46">
        <v>13.75</v>
      </c>
      <c r="M59" s="50"/>
    </row>
    <row r="60" spans="1:13" ht="24" customHeight="1">
      <c r="A60" s="6">
        <v>57</v>
      </c>
      <c r="B60" s="12" t="s">
        <v>126</v>
      </c>
      <c r="C60" s="12" t="s">
        <v>64</v>
      </c>
      <c r="D60" s="21">
        <v>430</v>
      </c>
      <c r="E60" s="27">
        <v>1</v>
      </c>
      <c r="F60" s="27"/>
      <c r="G60" s="27"/>
      <c r="H60" s="27">
        <v>1</v>
      </c>
      <c r="I60" s="27"/>
      <c r="J60" s="35">
        <v>16020</v>
      </c>
      <c r="K60" s="41" t="s">
        <v>110</v>
      </c>
      <c r="L60" s="46">
        <v>13.75</v>
      </c>
      <c r="M60" s="50"/>
    </row>
    <row r="61" spans="1:13" ht="24" customHeight="1">
      <c r="A61" s="6">
        <v>58</v>
      </c>
      <c r="B61" s="12" t="s">
        <v>127</v>
      </c>
      <c r="C61" s="12" t="s">
        <v>30</v>
      </c>
      <c r="D61" s="21">
        <v>2296</v>
      </c>
      <c r="E61" s="26">
        <v>2</v>
      </c>
      <c r="F61" s="26"/>
      <c r="G61" s="26"/>
      <c r="H61" s="26"/>
      <c r="I61" s="26">
        <v>2</v>
      </c>
      <c r="J61" s="35">
        <v>31584</v>
      </c>
      <c r="K61" s="41" t="s">
        <v>110</v>
      </c>
      <c r="L61" s="46">
        <v>13.75</v>
      </c>
      <c r="M61" s="50"/>
    </row>
    <row r="62" spans="1:13" ht="24" customHeight="1">
      <c r="A62" s="6">
        <v>59</v>
      </c>
      <c r="B62" s="12" t="s">
        <v>129</v>
      </c>
      <c r="C62" s="12" t="s">
        <v>210</v>
      </c>
      <c r="D62" s="21">
        <v>436.26</v>
      </c>
      <c r="E62" s="26">
        <v>1</v>
      </c>
      <c r="F62" s="26"/>
      <c r="G62" s="26"/>
      <c r="H62" s="26">
        <v>1</v>
      </c>
      <c r="I62" s="26"/>
      <c r="J62" s="35">
        <v>16020</v>
      </c>
      <c r="K62" s="41" t="s">
        <v>110</v>
      </c>
      <c r="L62" s="46">
        <v>13.75</v>
      </c>
      <c r="M62" s="50"/>
    </row>
    <row r="63" spans="1:13" ht="24" customHeight="1">
      <c r="A63" s="6">
        <v>60</v>
      </c>
      <c r="B63" s="12" t="s">
        <v>26</v>
      </c>
      <c r="C63" s="12" t="s">
        <v>176</v>
      </c>
      <c r="D63" s="21">
        <v>2296</v>
      </c>
      <c r="E63" s="26">
        <v>2</v>
      </c>
      <c r="F63" s="26"/>
      <c r="G63" s="26"/>
      <c r="H63" s="26">
        <v>2</v>
      </c>
      <c r="I63" s="26"/>
      <c r="J63" s="35">
        <v>31584</v>
      </c>
      <c r="K63" s="41" t="s">
        <v>110</v>
      </c>
      <c r="L63" s="46">
        <v>13.75</v>
      </c>
      <c r="M63" s="50"/>
    </row>
    <row r="64" spans="1:13" ht="24" customHeight="1">
      <c r="A64" s="6">
        <v>61</v>
      </c>
      <c r="B64" s="12" t="s">
        <v>131</v>
      </c>
      <c r="C64" s="12" t="s">
        <v>211</v>
      </c>
      <c r="D64" s="21">
        <v>933</v>
      </c>
      <c r="E64" s="26">
        <v>1</v>
      </c>
      <c r="F64" s="26"/>
      <c r="G64" s="26"/>
      <c r="H64" s="26">
        <v>1</v>
      </c>
      <c r="I64" s="26"/>
      <c r="J64" s="35">
        <v>10824</v>
      </c>
      <c r="K64" s="41" t="s">
        <v>110</v>
      </c>
      <c r="L64" s="46">
        <v>13.75</v>
      </c>
      <c r="M64" s="50"/>
    </row>
    <row r="65" spans="1:13" ht="24" customHeight="1">
      <c r="A65" s="6">
        <v>62</v>
      </c>
      <c r="B65" s="12" t="s">
        <v>132</v>
      </c>
      <c r="C65" s="12" t="s">
        <v>212</v>
      </c>
      <c r="D65" s="21">
        <v>928</v>
      </c>
      <c r="E65" s="26">
        <v>1</v>
      </c>
      <c r="F65" s="26"/>
      <c r="G65" s="26"/>
      <c r="H65" s="26">
        <v>1</v>
      </c>
      <c r="I65" s="26"/>
      <c r="J65" s="35">
        <v>10824</v>
      </c>
      <c r="K65" s="41" t="s">
        <v>110</v>
      </c>
      <c r="L65" s="46">
        <v>13.75</v>
      </c>
      <c r="M65" s="50"/>
    </row>
    <row r="66" spans="1:13" ht="24" customHeight="1">
      <c r="A66" s="6">
        <v>63</v>
      </c>
      <c r="B66" s="12" t="s">
        <v>29</v>
      </c>
      <c r="C66" s="12" t="s">
        <v>206</v>
      </c>
      <c r="D66" s="21">
        <v>1124</v>
      </c>
      <c r="E66" s="26">
        <v>1</v>
      </c>
      <c r="F66" s="26"/>
      <c r="G66" s="26"/>
      <c r="H66" s="26">
        <v>1</v>
      </c>
      <c r="I66" s="26"/>
      <c r="J66" s="35">
        <v>0</v>
      </c>
      <c r="K66" s="41" t="s">
        <v>110</v>
      </c>
      <c r="L66" s="46">
        <v>13.75</v>
      </c>
      <c r="M66" s="50"/>
    </row>
    <row r="67" spans="1:13" ht="24" customHeight="1">
      <c r="A67" s="6">
        <v>64</v>
      </c>
      <c r="B67" s="12" t="s">
        <v>133</v>
      </c>
      <c r="C67" s="12" t="s">
        <v>177</v>
      </c>
      <c r="D67" s="21">
        <v>833</v>
      </c>
      <c r="E67" s="26">
        <v>1</v>
      </c>
      <c r="F67" s="26"/>
      <c r="G67" s="26"/>
      <c r="H67" s="26">
        <v>1</v>
      </c>
      <c r="I67" s="26"/>
      <c r="J67" s="35">
        <v>16020</v>
      </c>
      <c r="K67" s="41" t="s">
        <v>110</v>
      </c>
      <c r="L67" s="46">
        <v>13.75</v>
      </c>
      <c r="M67" s="50"/>
    </row>
    <row r="68" spans="1:13" ht="24" customHeight="1">
      <c r="A68" s="6">
        <v>65</v>
      </c>
      <c r="B68" s="12" t="s">
        <v>72</v>
      </c>
      <c r="C68" s="12" t="s">
        <v>181</v>
      </c>
      <c r="D68" s="21">
        <v>125</v>
      </c>
      <c r="E68" s="26">
        <v>2</v>
      </c>
      <c r="F68" s="26"/>
      <c r="G68" s="26"/>
      <c r="H68" s="26">
        <v>2</v>
      </c>
      <c r="I68" s="26"/>
      <c r="J68" s="35">
        <v>31584</v>
      </c>
      <c r="K68" s="41" t="s">
        <v>110</v>
      </c>
      <c r="L68" s="46">
        <v>13.75</v>
      </c>
      <c r="M68" s="50"/>
    </row>
    <row r="69" spans="1:13" ht="24" customHeight="1">
      <c r="A69" s="6">
        <v>66</v>
      </c>
      <c r="B69" s="12" t="s">
        <v>134</v>
      </c>
      <c r="C69" s="12" t="s">
        <v>213</v>
      </c>
      <c r="D69" s="21">
        <v>3398</v>
      </c>
      <c r="E69" s="26">
        <v>3</v>
      </c>
      <c r="F69" s="26"/>
      <c r="G69" s="26"/>
      <c r="H69" s="26"/>
      <c r="I69" s="26">
        <v>3</v>
      </c>
      <c r="J69" s="35">
        <v>47136</v>
      </c>
      <c r="K69" s="41" t="s">
        <v>110</v>
      </c>
      <c r="L69" s="46">
        <v>13.75</v>
      </c>
      <c r="M69" s="50"/>
    </row>
    <row r="70" spans="1:13" ht="24" customHeight="1">
      <c r="A70" s="6">
        <v>67</v>
      </c>
      <c r="B70" s="12" t="s">
        <v>102</v>
      </c>
      <c r="C70" s="12" t="s">
        <v>91</v>
      </c>
      <c r="D70" s="21">
        <v>107.92</v>
      </c>
      <c r="E70" s="26">
        <v>1</v>
      </c>
      <c r="F70" s="26"/>
      <c r="G70" s="26"/>
      <c r="H70" s="26">
        <v>1</v>
      </c>
      <c r="I70" s="26"/>
      <c r="J70" s="35">
        <v>16020</v>
      </c>
      <c r="K70" s="41" t="s">
        <v>110</v>
      </c>
      <c r="L70" s="46">
        <v>13.75</v>
      </c>
      <c r="M70" s="50"/>
    </row>
    <row r="71" spans="1:13" ht="24" customHeight="1">
      <c r="A71" s="6">
        <v>68</v>
      </c>
      <c r="B71" s="12" t="s">
        <v>106</v>
      </c>
      <c r="C71" s="12" t="s">
        <v>6</v>
      </c>
      <c r="D71" s="21">
        <v>295</v>
      </c>
      <c r="E71" s="26">
        <v>1</v>
      </c>
      <c r="F71" s="26"/>
      <c r="G71" s="26"/>
      <c r="H71" s="26">
        <v>1</v>
      </c>
      <c r="I71" s="26"/>
      <c r="J71" s="35">
        <v>0</v>
      </c>
      <c r="K71" s="41" t="s">
        <v>110</v>
      </c>
      <c r="L71" s="46">
        <v>13.75</v>
      </c>
      <c r="M71" s="50"/>
    </row>
    <row r="72" spans="1:13" ht="24" customHeight="1">
      <c r="A72" s="6">
        <v>69</v>
      </c>
      <c r="B72" s="12" t="s">
        <v>136</v>
      </c>
      <c r="C72" s="12" t="s">
        <v>20</v>
      </c>
      <c r="D72" s="21">
        <v>156</v>
      </c>
      <c r="E72" s="26">
        <v>1</v>
      </c>
      <c r="F72" s="26"/>
      <c r="G72" s="26"/>
      <c r="H72" s="26">
        <v>1</v>
      </c>
      <c r="I72" s="26"/>
      <c r="J72" s="35">
        <v>2844</v>
      </c>
      <c r="K72" s="41" t="s">
        <v>110</v>
      </c>
      <c r="L72" s="46">
        <v>13.75</v>
      </c>
      <c r="M72" s="50"/>
    </row>
    <row r="73" spans="1:13" ht="24" customHeight="1">
      <c r="A73" s="6">
        <v>70</v>
      </c>
      <c r="B73" s="12" t="s">
        <v>81</v>
      </c>
      <c r="C73" s="12" t="s">
        <v>214</v>
      </c>
      <c r="D73" s="21">
        <v>1876</v>
      </c>
      <c r="E73" s="26">
        <v>2</v>
      </c>
      <c r="F73" s="26"/>
      <c r="G73" s="26"/>
      <c r="H73" s="26">
        <v>2</v>
      </c>
      <c r="I73" s="26"/>
      <c r="J73" s="35">
        <v>21192</v>
      </c>
      <c r="K73" s="41" t="s">
        <v>110</v>
      </c>
      <c r="L73" s="46">
        <v>13.75</v>
      </c>
      <c r="M73" s="50"/>
    </row>
    <row r="74" spans="1:13" ht="24" customHeight="1">
      <c r="A74" s="6">
        <v>71</v>
      </c>
      <c r="B74" s="12" t="s">
        <v>98</v>
      </c>
      <c r="C74" s="12" t="s">
        <v>51</v>
      </c>
      <c r="D74" s="21">
        <v>161</v>
      </c>
      <c r="E74" s="27">
        <v>1</v>
      </c>
      <c r="F74" s="27"/>
      <c r="G74" s="27"/>
      <c r="H74" s="27">
        <v>1</v>
      </c>
      <c r="I74" s="27"/>
      <c r="J74" s="35">
        <v>41952</v>
      </c>
      <c r="K74" s="41" t="s">
        <v>110</v>
      </c>
      <c r="L74" s="46">
        <v>13.75</v>
      </c>
      <c r="M74" s="50"/>
    </row>
    <row r="75" spans="1:13" ht="24" customHeight="1">
      <c r="A75" s="6">
        <v>72</v>
      </c>
      <c r="B75" s="12" t="s">
        <v>137</v>
      </c>
      <c r="C75" s="12" t="s">
        <v>153</v>
      </c>
      <c r="D75" s="21">
        <v>1428</v>
      </c>
      <c r="E75" s="27">
        <v>2</v>
      </c>
      <c r="F75" s="27"/>
      <c r="G75" s="27"/>
      <c r="H75" s="27">
        <v>2</v>
      </c>
      <c r="I75" s="27"/>
      <c r="J75" s="35">
        <v>32040</v>
      </c>
      <c r="K75" s="41" t="s">
        <v>110</v>
      </c>
      <c r="L75" s="46">
        <v>13.75</v>
      </c>
      <c r="M75" s="50"/>
    </row>
    <row r="76" spans="1:13" ht="24" customHeight="1">
      <c r="A76" s="6">
        <v>73</v>
      </c>
      <c r="B76" s="12" t="s">
        <v>138</v>
      </c>
      <c r="C76" s="12" t="s">
        <v>130</v>
      </c>
      <c r="D76" s="21">
        <v>712</v>
      </c>
      <c r="E76" s="27">
        <v>1</v>
      </c>
      <c r="F76" s="27"/>
      <c r="G76" s="27"/>
      <c r="H76" s="27">
        <v>1</v>
      </c>
      <c r="I76" s="27"/>
      <c r="J76" s="35">
        <v>21192</v>
      </c>
      <c r="K76" s="41" t="s">
        <v>110</v>
      </c>
      <c r="L76" s="46">
        <v>13.75</v>
      </c>
      <c r="M76" s="50"/>
    </row>
    <row r="77" spans="1:13" ht="24" customHeight="1">
      <c r="A77" s="6">
        <v>74</v>
      </c>
      <c r="B77" s="12" t="s">
        <v>140</v>
      </c>
      <c r="C77" s="12" t="s">
        <v>215</v>
      </c>
      <c r="D77" s="21">
        <v>595</v>
      </c>
      <c r="E77" s="27">
        <v>1</v>
      </c>
      <c r="F77" s="27"/>
      <c r="G77" s="27"/>
      <c r="H77" s="27">
        <v>1</v>
      </c>
      <c r="I77" s="27"/>
      <c r="J77" s="35">
        <v>21192</v>
      </c>
      <c r="K77" s="41" t="s">
        <v>110</v>
      </c>
      <c r="L77" s="46">
        <v>13.75</v>
      </c>
      <c r="M77" s="50"/>
    </row>
    <row r="78" spans="1:13" ht="24" customHeight="1">
      <c r="A78" s="6">
        <v>75</v>
      </c>
      <c r="B78" s="12" t="s">
        <v>141</v>
      </c>
      <c r="C78" s="12" t="s">
        <v>197</v>
      </c>
      <c r="D78" s="21">
        <v>2071</v>
      </c>
      <c r="E78" s="27">
        <v>2</v>
      </c>
      <c r="F78" s="27"/>
      <c r="G78" s="27"/>
      <c r="H78" s="27">
        <v>2</v>
      </c>
      <c r="I78" s="27"/>
      <c r="J78" s="35">
        <v>22363</v>
      </c>
      <c r="K78" s="41" t="s">
        <v>110</v>
      </c>
      <c r="L78" s="46">
        <v>13.75</v>
      </c>
      <c r="M78" s="50"/>
    </row>
    <row r="79" spans="1:13" ht="24" customHeight="1">
      <c r="A79" s="6">
        <v>76</v>
      </c>
      <c r="B79" s="12" t="s">
        <v>143</v>
      </c>
      <c r="C79" s="12" t="s">
        <v>216</v>
      </c>
      <c r="D79" s="21">
        <v>52698</v>
      </c>
      <c r="E79" s="26">
        <v>32</v>
      </c>
      <c r="F79" s="26"/>
      <c r="G79" s="26"/>
      <c r="H79" s="26">
        <v>30</v>
      </c>
      <c r="I79" s="26">
        <v>2</v>
      </c>
      <c r="J79" s="35">
        <v>413832</v>
      </c>
      <c r="K79" s="41" t="s">
        <v>110</v>
      </c>
      <c r="L79" s="46">
        <v>13.75</v>
      </c>
      <c r="M79" s="50"/>
    </row>
    <row r="80" spans="1:13" ht="24" customHeight="1">
      <c r="A80" s="6">
        <v>77</v>
      </c>
      <c r="B80" s="12" t="s">
        <v>144</v>
      </c>
      <c r="C80" s="12" t="s">
        <v>142</v>
      </c>
      <c r="D80" s="21">
        <v>1669</v>
      </c>
      <c r="E80" s="26">
        <v>2</v>
      </c>
      <c r="F80" s="26"/>
      <c r="G80" s="26"/>
      <c r="H80" s="26">
        <v>2</v>
      </c>
      <c r="I80" s="26"/>
      <c r="J80" s="35">
        <v>31584</v>
      </c>
      <c r="K80" s="41" t="s">
        <v>110</v>
      </c>
      <c r="L80" s="46">
        <v>13.75</v>
      </c>
      <c r="M80" s="50"/>
    </row>
    <row r="81" spans="1:13" ht="24" customHeight="1">
      <c r="A81" s="6">
        <v>78</v>
      </c>
      <c r="B81" s="12" t="s">
        <v>145</v>
      </c>
      <c r="C81" s="12" t="s">
        <v>25</v>
      </c>
      <c r="D81" s="21">
        <v>1387</v>
      </c>
      <c r="E81" s="26">
        <v>2</v>
      </c>
      <c r="F81" s="26"/>
      <c r="G81" s="26"/>
      <c r="H81" s="26">
        <v>2</v>
      </c>
      <c r="I81" s="26"/>
      <c r="J81" s="35">
        <v>0</v>
      </c>
      <c r="K81" s="41" t="s">
        <v>110</v>
      </c>
      <c r="L81" s="46">
        <v>13.75</v>
      </c>
      <c r="M81" s="50"/>
    </row>
    <row r="82" spans="1:13" ht="24" customHeight="1">
      <c r="A82" s="6">
        <v>79</v>
      </c>
      <c r="B82" s="12" t="s">
        <v>146</v>
      </c>
      <c r="C82" s="12" t="s">
        <v>70</v>
      </c>
      <c r="D82" s="21">
        <v>1269</v>
      </c>
      <c r="E82" s="26">
        <v>1</v>
      </c>
      <c r="F82" s="26"/>
      <c r="G82" s="26"/>
      <c r="H82" s="26">
        <v>1</v>
      </c>
      <c r="I82" s="26"/>
      <c r="J82" s="35">
        <v>0</v>
      </c>
      <c r="K82" s="41" t="s">
        <v>110</v>
      </c>
      <c r="L82" s="46">
        <v>13.75</v>
      </c>
      <c r="M82" s="50"/>
    </row>
    <row r="83" spans="1:13" ht="24" customHeight="1">
      <c r="A83" s="6">
        <v>80</v>
      </c>
      <c r="B83" s="12" t="s">
        <v>148</v>
      </c>
      <c r="C83" s="12" t="s">
        <v>217</v>
      </c>
      <c r="D83" s="21">
        <v>199</v>
      </c>
      <c r="E83" s="26">
        <v>1</v>
      </c>
      <c r="F83" s="26"/>
      <c r="G83" s="26"/>
      <c r="H83" s="26">
        <v>1</v>
      </c>
      <c r="I83" s="26"/>
      <c r="J83" s="35">
        <v>3824</v>
      </c>
      <c r="K83" s="41" t="s">
        <v>110</v>
      </c>
      <c r="L83" s="46">
        <v>13.75</v>
      </c>
      <c r="M83" s="50"/>
    </row>
    <row r="84" spans="1:13" ht="24" customHeight="1">
      <c r="A84" s="6">
        <v>81</v>
      </c>
      <c r="B84" s="12" t="s">
        <v>149</v>
      </c>
      <c r="C84" s="12" t="s">
        <v>34</v>
      </c>
      <c r="D84" s="21">
        <v>2628</v>
      </c>
      <c r="E84" s="27">
        <v>3</v>
      </c>
      <c r="F84" s="27"/>
      <c r="G84" s="27"/>
      <c r="H84" s="27">
        <v>3</v>
      </c>
      <c r="I84" s="27"/>
      <c r="J84" s="35">
        <v>73751</v>
      </c>
      <c r="K84" s="41" t="s">
        <v>110</v>
      </c>
      <c r="L84" s="46">
        <v>13.75</v>
      </c>
      <c r="M84" s="50"/>
    </row>
    <row r="85" spans="1:13" ht="24" customHeight="1">
      <c r="A85" s="6">
        <v>82</v>
      </c>
      <c r="B85" s="12" t="s">
        <v>151</v>
      </c>
      <c r="C85" s="12" t="s">
        <v>218</v>
      </c>
      <c r="D85" s="21">
        <v>5782.03</v>
      </c>
      <c r="E85" s="27">
        <v>2</v>
      </c>
      <c r="F85" s="27"/>
      <c r="G85" s="27"/>
      <c r="H85" s="27">
        <v>2</v>
      </c>
      <c r="I85" s="27"/>
      <c r="J85" s="35">
        <v>51480</v>
      </c>
      <c r="K85" s="41" t="s">
        <v>110</v>
      </c>
      <c r="L85" s="46">
        <v>13.75</v>
      </c>
      <c r="M85" s="50"/>
    </row>
    <row r="86" spans="1:13" ht="24" customHeight="1">
      <c r="A86" s="6">
        <v>83</v>
      </c>
      <c r="B86" s="12" t="s">
        <v>152</v>
      </c>
      <c r="C86" s="12" t="s">
        <v>219</v>
      </c>
      <c r="D86" s="21">
        <v>293.67</v>
      </c>
      <c r="E86" s="26">
        <v>1</v>
      </c>
      <c r="F86" s="26"/>
      <c r="G86" s="26"/>
      <c r="H86" s="26">
        <v>1</v>
      </c>
      <c r="I86" s="26"/>
      <c r="J86" s="35">
        <v>10824</v>
      </c>
      <c r="K86" s="41" t="s">
        <v>110</v>
      </c>
      <c r="L86" s="46">
        <v>13.75</v>
      </c>
      <c r="M86" s="50"/>
    </row>
    <row r="87" spans="1:13" ht="24" customHeight="1">
      <c r="A87" s="6">
        <v>84</v>
      </c>
      <c r="B87" s="12" t="s">
        <v>156</v>
      </c>
      <c r="C87" s="12" t="s">
        <v>164</v>
      </c>
      <c r="D87" s="21">
        <v>1435</v>
      </c>
      <c r="E87" s="28">
        <v>3</v>
      </c>
      <c r="F87" s="28"/>
      <c r="G87" s="28"/>
      <c r="H87" s="28">
        <v>3</v>
      </c>
      <c r="I87" s="28"/>
      <c r="J87" s="35">
        <v>0</v>
      </c>
      <c r="K87" s="41" t="s">
        <v>110</v>
      </c>
      <c r="L87" s="46">
        <v>13.75</v>
      </c>
      <c r="M87" s="50"/>
    </row>
    <row r="88" spans="1:13" ht="24" customHeight="1">
      <c r="A88" s="6">
        <v>85</v>
      </c>
      <c r="B88" s="12" t="s">
        <v>157</v>
      </c>
      <c r="C88" s="12" t="s">
        <v>178</v>
      </c>
      <c r="D88" s="21">
        <v>2646</v>
      </c>
      <c r="E88" s="26">
        <v>1</v>
      </c>
      <c r="F88" s="26"/>
      <c r="G88" s="26"/>
      <c r="H88" s="26">
        <v>1</v>
      </c>
      <c r="I88" s="26"/>
      <c r="J88" s="35">
        <v>0</v>
      </c>
      <c r="K88" s="41" t="s">
        <v>110</v>
      </c>
      <c r="L88" s="46">
        <v>13.75</v>
      </c>
      <c r="M88" s="50"/>
    </row>
    <row r="89" spans="1:13" ht="24" customHeight="1">
      <c r="A89" s="6">
        <v>86</v>
      </c>
      <c r="B89" s="12" t="s">
        <v>158</v>
      </c>
      <c r="C89" s="12" t="s">
        <v>128</v>
      </c>
      <c r="D89" s="21">
        <v>428</v>
      </c>
      <c r="E89" s="26">
        <v>1</v>
      </c>
      <c r="F89" s="26"/>
      <c r="G89" s="26"/>
      <c r="H89" s="26">
        <v>1</v>
      </c>
      <c r="I89" s="26"/>
      <c r="J89" s="35">
        <v>16020</v>
      </c>
      <c r="K89" s="41" t="s">
        <v>110</v>
      </c>
      <c r="L89" s="46">
        <v>13.75</v>
      </c>
      <c r="M89" s="50"/>
    </row>
    <row r="90" spans="1:13" ht="24" customHeight="1">
      <c r="A90" s="6">
        <v>87</v>
      </c>
      <c r="B90" s="12" t="s">
        <v>41</v>
      </c>
      <c r="C90" s="12" t="s">
        <v>46</v>
      </c>
      <c r="D90" s="21">
        <v>7096.72</v>
      </c>
      <c r="E90" s="26">
        <v>10</v>
      </c>
      <c r="F90" s="26"/>
      <c r="G90" s="26"/>
      <c r="H90" s="26">
        <v>9</v>
      </c>
      <c r="I90" s="26">
        <v>1</v>
      </c>
      <c r="J90" s="35">
        <v>13147</v>
      </c>
      <c r="K90" s="41" t="s">
        <v>110</v>
      </c>
      <c r="L90" s="46">
        <v>13.75</v>
      </c>
      <c r="M90" s="50"/>
    </row>
    <row r="91" spans="1:13" ht="24" customHeight="1">
      <c r="A91" s="6">
        <v>88</v>
      </c>
      <c r="B91" s="12" t="s">
        <v>76</v>
      </c>
      <c r="C91" s="12" t="s">
        <v>174</v>
      </c>
      <c r="D91" s="21">
        <v>2299</v>
      </c>
      <c r="E91" s="27">
        <v>2</v>
      </c>
      <c r="F91" s="27"/>
      <c r="G91" s="27"/>
      <c r="H91" s="27">
        <v>2</v>
      </c>
      <c r="I91" s="27"/>
      <c r="J91" s="35">
        <v>7092</v>
      </c>
      <c r="K91" s="41" t="s">
        <v>110</v>
      </c>
      <c r="L91" s="46">
        <v>13.75</v>
      </c>
      <c r="M91" s="50"/>
    </row>
    <row r="92" spans="1:13" ht="24" customHeight="1">
      <c r="A92" s="6">
        <v>89</v>
      </c>
      <c r="B92" s="12" t="s">
        <v>160</v>
      </c>
      <c r="C92" s="12" t="s">
        <v>220</v>
      </c>
      <c r="D92" s="21">
        <v>3572</v>
      </c>
      <c r="E92" s="26">
        <v>3</v>
      </c>
      <c r="F92" s="26"/>
      <c r="G92" s="26"/>
      <c r="H92" s="26"/>
      <c r="I92" s="26">
        <v>3</v>
      </c>
      <c r="J92" s="35">
        <v>47136</v>
      </c>
      <c r="K92" s="41" t="s">
        <v>110</v>
      </c>
      <c r="L92" s="46">
        <v>13.75</v>
      </c>
      <c r="M92" s="50"/>
    </row>
    <row r="93" spans="1:13" ht="24" customHeight="1">
      <c r="A93" s="6">
        <v>90</v>
      </c>
      <c r="B93" s="12" t="s">
        <v>77</v>
      </c>
      <c r="C93" s="12" t="s">
        <v>221</v>
      </c>
      <c r="D93" s="21">
        <v>5634</v>
      </c>
      <c r="E93" s="26">
        <v>2</v>
      </c>
      <c r="F93" s="26"/>
      <c r="G93" s="26"/>
      <c r="H93" s="26">
        <v>2</v>
      </c>
      <c r="I93" s="26"/>
      <c r="J93" s="35">
        <v>35635</v>
      </c>
      <c r="K93" s="41" t="s">
        <v>110</v>
      </c>
      <c r="L93" s="46">
        <v>13.75</v>
      </c>
      <c r="M93" s="50"/>
    </row>
    <row r="94" spans="1:13" ht="24" customHeight="1">
      <c r="A94" s="6">
        <v>91</v>
      </c>
      <c r="B94" s="12" t="s">
        <v>48</v>
      </c>
      <c r="C94" s="12" t="s">
        <v>59</v>
      </c>
      <c r="D94" s="21">
        <v>9477</v>
      </c>
      <c r="E94" s="27">
        <v>5</v>
      </c>
      <c r="F94" s="27"/>
      <c r="G94" s="27"/>
      <c r="H94" s="27">
        <v>2</v>
      </c>
      <c r="I94" s="27">
        <v>3</v>
      </c>
      <c r="J94" s="35">
        <v>44467</v>
      </c>
      <c r="K94" s="41" t="s">
        <v>110</v>
      </c>
      <c r="L94" s="46">
        <v>13.75</v>
      </c>
      <c r="M94" s="50"/>
    </row>
    <row r="95" spans="1:13" ht="24" customHeight="1">
      <c r="A95" s="6">
        <v>92</v>
      </c>
      <c r="B95" s="12" t="s">
        <v>162</v>
      </c>
      <c r="C95" s="12" t="s">
        <v>32</v>
      </c>
      <c r="D95" s="21">
        <v>1475</v>
      </c>
      <c r="E95" s="26">
        <v>1</v>
      </c>
      <c r="F95" s="26"/>
      <c r="G95" s="26"/>
      <c r="H95" s="26">
        <v>1</v>
      </c>
      <c r="I95" s="26"/>
      <c r="J95" s="35">
        <v>0</v>
      </c>
      <c r="K95" s="41" t="s">
        <v>110</v>
      </c>
      <c r="L95" s="46">
        <v>13.75</v>
      </c>
      <c r="M95" s="50"/>
    </row>
    <row r="96" spans="1:13" ht="24" customHeight="1">
      <c r="A96" s="6">
        <v>93</v>
      </c>
      <c r="B96" s="12" t="s">
        <v>53</v>
      </c>
      <c r="C96" s="12" t="s">
        <v>155</v>
      </c>
      <c r="D96" s="21">
        <v>2000.1</v>
      </c>
      <c r="E96" s="26">
        <v>4</v>
      </c>
      <c r="F96" s="26"/>
      <c r="G96" s="26"/>
      <c r="H96" s="26">
        <v>4</v>
      </c>
      <c r="I96" s="26"/>
      <c r="J96" s="35">
        <v>5067</v>
      </c>
      <c r="K96" s="41" t="s">
        <v>110</v>
      </c>
      <c r="L96" s="46">
        <v>13.75</v>
      </c>
      <c r="M96" s="50"/>
    </row>
    <row r="97" spans="1:13" ht="24" customHeight="1">
      <c r="A97" s="6">
        <v>94</v>
      </c>
      <c r="B97" s="12" t="s">
        <v>163</v>
      </c>
      <c r="C97" s="12" t="s">
        <v>14</v>
      </c>
      <c r="D97" s="21">
        <v>2000</v>
      </c>
      <c r="E97" s="26">
        <v>3</v>
      </c>
      <c r="F97" s="26"/>
      <c r="G97" s="26"/>
      <c r="H97" s="26">
        <v>3</v>
      </c>
      <c r="I97" s="26"/>
      <c r="J97" s="35">
        <v>3824</v>
      </c>
      <c r="K97" s="41" t="s">
        <v>110</v>
      </c>
      <c r="L97" s="46">
        <v>13.75</v>
      </c>
      <c r="M97" s="50"/>
    </row>
    <row r="98" spans="1:13" ht="24" customHeight="1">
      <c r="A98" s="6">
        <v>95</v>
      </c>
      <c r="B98" s="12" t="s">
        <v>22</v>
      </c>
      <c r="C98" s="12" t="s">
        <v>87</v>
      </c>
      <c r="D98" s="21">
        <v>46000.01</v>
      </c>
      <c r="E98" s="26">
        <v>17</v>
      </c>
      <c r="F98" s="26"/>
      <c r="G98" s="26"/>
      <c r="H98" s="26">
        <v>17</v>
      </c>
      <c r="I98" s="26"/>
      <c r="J98" s="35">
        <v>28313</v>
      </c>
      <c r="K98" s="41" t="s">
        <v>110</v>
      </c>
      <c r="L98" s="46">
        <v>13.75</v>
      </c>
      <c r="M98" s="50"/>
    </row>
    <row r="99" spans="1:13" ht="24" customHeight="1">
      <c r="A99" s="6">
        <v>96</v>
      </c>
      <c r="B99" s="12" t="s">
        <v>165</v>
      </c>
      <c r="C99" s="12" t="s">
        <v>75</v>
      </c>
      <c r="D99" s="21">
        <v>1800</v>
      </c>
      <c r="E99" s="26">
        <v>46</v>
      </c>
      <c r="F99" s="26"/>
      <c r="G99" s="26"/>
      <c r="H99" s="26">
        <v>46</v>
      </c>
      <c r="I99" s="26"/>
      <c r="J99" s="35">
        <v>0</v>
      </c>
      <c r="K99" s="41" t="s">
        <v>110</v>
      </c>
      <c r="L99" s="46">
        <v>13.75</v>
      </c>
      <c r="M99" s="50"/>
    </row>
    <row r="100" spans="1:13" ht="24" customHeight="1">
      <c r="A100" s="6">
        <v>97</v>
      </c>
      <c r="B100" s="12" t="s">
        <v>11</v>
      </c>
      <c r="C100" s="12" t="s">
        <v>8</v>
      </c>
      <c r="D100" s="21">
        <v>2299.34</v>
      </c>
      <c r="E100" s="26">
        <v>3</v>
      </c>
      <c r="F100" s="26"/>
      <c r="G100" s="26"/>
      <c r="H100" s="26">
        <v>3</v>
      </c>
      <c r="I100" s="26"/>
      <c r="J100" s="35">
        <v>8532</v>
      </c>
      <c r="K100" s="41" t="s">
        <v>110</v>
      </c>
      <c r="L100" s="46">
        <v>13.75</v>
      </c>
      <c r="M100" s="50"/>
    </row>
    <row r="101" spans="1:13" ht="24" customHeight="1">
      <c r="A101" s="6">
        <v>98</v>
      </c>
      <c r="B101" s="12" t="s">
        <v>12</v>
      </c>
      <c r="C101" s="12" t="s">
        <v>194</v>
      </c>
      <c r="D101" s="21">
        <v>25516.12</v>
      </c>
      <c r="E101" s="26">
        <v>4</v>
      </c>
      <c r="F101" s="26"/>
      <c r="G101" s="26"/>
      <c r="H101" s="26">
        <v>4</v>
      </c>
      <c r="I101" s="26"/>
      <c r="J101" s="35">
        <v>43694</v>
      </c>
      <c r="K101" s="41" t="s">
        <v>110</v>
      </c>
      <c r="L101" s="46">
        <v>13.75</v>
      </c>
      <c r="M101" s="50"/>
    </row>
    <row r="102" spans="1:13" ht="24" customHeight="1">
      <c r="A102" s="6">
        <v>99</v>
      </c>
      <c r="B102" s="12" t="s">
        <v>105</v>
      </c>
      <c r="C102" s="12" t="s">
        <v>226</v>
      </c>
      <c r="D102" s="21">
        <v>238.95</v>
      </c>
      <c r="E102" s="27">
        <v>1</v>
      </c>
      <c r="F102" s="27"/>
      <c r="G102" s="27"/>
      <c r="H102" s="27">
        <v>1</v>
      </c>
      <c r="I102" s="27"/>
      <c r="J102" s="35">
        <v>0</v>
      </c>
      <c r="K102" s="41" t="s">
        <v>110</v>
      </c>
      <c r="L102" s="46">
        <v>13.75</v>
      </c>
      <c r="M102" s="50"/>
    </row>
    <row r="103" spans="1:13" ht="24" customHeight="1">
      <c r="A103" s="6">
        <v>100</v>
      </c>
      <c r="B103" s="12" t="s">
        <v>167</v>
      </c>
      <c r="C103" s="12" t="s">
        <v>10</v>
      </c>
      <c r="D103" s="21">
        <v>1008</v>
      </c>
      <c r="E103" s="26">
        <v>1</v>
      </c>
      <c r="F103" s="26"/>
      <c r="G103" s="26"/>
      <c r="H103" s="26">
        <v>1</v>
      </c>
      <c r="I103" s="26"/>
      <c r="J103" s="35">
        <v>16020</v>
      </c>
      <c r="K103" s="41" t="s">
        <v>110</v>
      </c>
      <c r="L103" s="46">
        <v>13.75</v>
      </c>
      <c r="M103" s="50"/>
    </row>
    <row r="104" spans="1:13" ht="24" customHeight="1">
      <c r="A104" s="6">
        <v>101</v>
      </c>
      <c r="B104" s="12" t="s">
        <v>168</v>
      </c>
      <c r="C104" s="12" t="s">
        <v>223</v>
      </c>
      <c r="D104" s="21">
        <v>140.02000000000001</v>
      </c>
      <c r="E104" s="26">
        <v>1</v>
      </c>
      <c r="F104" s="26"/>
      <c r="G104" s="26"/>
      <c r="H104" s="26">
        <v>1</v>
      </c>
      <c r="I104" s="26"/>
      <c r="J104" s="35">
        <v>0</v>
      </c>
      <c r="K104" s="41" t="s">
        <v>110</v>
      </c>
      <c r="L104" s="46">
        <v>13.75</v>
      </c>
      <c r="M104" s="50"/>
    </row>
    <row r="105" spans="1:13" ht="24" customHeight="1">
      <c r="A105" s="6">
        <v>102</v>
      </c>
      <c r="B105" s="12" t="s">
        <v>19</v>
      </c>
      <c r="C105" s="12" t="s">
        <v>170</v>
      </c>
      <c r="D105" s="21">
        <v>687.31</v>
      </c>
      <c r="E105" s="26">
        <v>1</v>
      </c>
      <c r="F105" s="26"/>
      <c r="G105" s="26"/>
      <c r="H105" s="26">
        <v>1</v>
      </c>
      <c r="I105" s="26"/>
      <c r="J105" s="35">
        <v>16020</v>
      </c>
      <c r="K105" s="41" t="s">
        <v>110</v>
      </c>
      <c r="L105" s="46">
        <v>13.75</v>
      </c>
      <c r="M105" s="50"/>
    </row>
    <row r="106" spans="1:13" ht="24" customHeight="1">
      <c r="A106" s="6">
        <v>103</v>
      </c>
      <c r="B106" s="12" t="s">
        <v>169</v>
      </c>
      <c r="C106" s="12" t="s">
        <v>7</v>
      </c>
      <c r="D106" s="21">
        <v>46000</v>
      </c>
      <c r="E106" s="26">
        <v>1</v>
      </c>
      <c r="F106" s="26"/>
      <c r="G106" s="26"/>
      <c r="H106" s="26">
        <v>1</v>
      </c>
      <c r="I106" s="26"/>
      <c r="J106" s="35">
        <v>0</v>
      </c>
      <c r="K106" s="41" t="s">
        <v>110</v>
      </c>
      <c r="L106" s="46">
        <v>13.75</v>
      </c>
      <c r="M106" s="50"/>
    </row>
    <row r="107" spans="1:13" ht="24" customHeight="1">
      <c r="A107" s="6">
        <v>104</v>
      </c>
      <c r="B107" s="12" t="s">
        <v>109</v>
      </c>
      <c r="C107" s="12" t="s">
        <v>222</v>
      </c>
      <c r="D107" s="21">
        <v>2344</v>
      </c>
      <c r="E107" s="26">
        <v>4</v>
      </c>
      <c r="F107" s="26"/>
      <c r="G107" s="26"/>
      <c r="H107" s="26">
        <v>4</v>
      </c>
      <c r="I107" s="26"/>
      <c r="J107" s="35">
        <v>44796</v>
      </c>
      <c r="K107" s="41" t="s">
        <v>110</v>
      </c>
      <c r="L107" s="46">
        <v>13.75</v>
      </c>
      <c r="M107" s="50"/>
    </row>
    <row r="108" spans="1:13" ht="24" customHeight="1">
      <c r="A108" s="6">
        <v>105</v>
      </c>
      <c r="B108" s="12" t="s">
        <v>9</v>
      </c>
      <c r="C108" s="12" t="s">
        <v>2</v>
      </c>
      <c r="D108" s="21">
        <v>307.66000000000003</v>
      </c>
      <c r="E108" s="26">
        <v>1</v>
      </c>
      <c r="F108" s="26"/>
      <c r="G108" s="26"/>
      <c r="H108" s="26">
        <v>1</v>
      </c>
      <c r="I108" s="26"/>
      <c r="J108" s="35">
        <v>0</v>
      </c>
      <c r="K108" s="41" t="s">
        <v>110</v>
      </c>
      <c r="L108" s="46">
        <v>13.75</v>
      </c>
      <c r="M108" s="50"/>
    </row>
    <row r="109" spans="1:13" ht="24" customHeight="1">
      <c r="A109" s="6">
        <v>106</v>
      </c>
      <c r="B109" s="12" t="s">
        <v>80</v>
      </c>
      <c r="C109" s="12" t="s">
        <v>224</v>
      </c>
      <c r="D109" s="21">
        <v>493.29</v>
      </c>
      <c r="E109" s="26">
        <v>1</v>
      </c>
      <c r="F109" s="26"/>
      <c r="G109" s="26"/>
      <c r="H109" s="26">
        <v>1</v>
      </c>
      <c r="I109" s="26"/>
      <c r="J109" s="35">
        <v>0</v>
      </c>
      <c r="K109" s="41" t="s">
        <v>110</v>
      </c>
      <c r="L109" s="46">
        <v>13.75</v>
      </c>
      <c r="M109" s="50"/>
    </row>
    <row r="110" spans="1:13" ht="24" customHeight="1">
      <c r="A110" s="6">
        <v>107</v>
      </c>
      <c r="B110" s="12" t="s">
        <v>68</v>
      </c>
      <c r="C110" s="12" t="s">
        <v>5</v>
      </c>
      <c r="D110" s="21">
        <v>318.16000000000003</v>
      </c>
      <c r="E110" s="26">
        <v>1</v>
      </c>
      <c r="F110" s="26"/>
      <c r="G110" s="26"/>
      <c r="H110" s="26">
        <v>1</v>
      </c>
      <c r="I110" s="26"/>
      <c r="J110" s="35">
        <v>10824</v>
      </c>
      <c r="K110" s="41" t="s">
        <v>110</v>
      </c>
      <c r="L110" s="46">
        <v>13.75</v>
      </c>
      <c r="M110" s="50"/>
    </row>
    <row r="111" spans="1:13" ht="24" customHeight="1">
      <c r="A111" s="6">
        <v>108</v>
      </c>
      <c r="B111" s="12" t="s">
        <v>171</v>
      </c>
      <c r="C111" s="12" t="s">
        <v>61</v>
      </c>
      <c r="D111" s="21">
        <v>152.02000000000001</v>
      </c>
      <c r="E111" s="26">
        <v>1</v>
      </c>
      <c r="F111" s="26"/>
      <c r="G111" s="26"/>
      <c r="H111" s="26">
        <v>1</v>
      </c>
      <c r="I111" s="26"/>
      <c r="J111" s="35">
        <v>16020</v>
      </c>
      <c r="K111" s="41" t="s">
        <v>110</v>
      </c>
      <c r="L111" s="46">
        <v>13.75</v>
      </c>
      <c r="M111" s="50"/>
    </row>
    <row r="112" spans="1:13" ht="24" customHeight="1">
      <c r="A112" s="6">
        <v>109</v>
      </c>
      <c r="B112" s="12" t="s">
        <v>69</v>
      </c>
      <c r="C112" s="12" t="s">
        <v>161</v>
      </c>
      <c r="D112" s="21">
        <v>560.79</v>
      </c>
      <c r="E112" s="26">
        <v>1</v>
      </c>
      <c r="F112" s="26"/>
      <c r="G112" s="26"/>
      <c r="H112" s="26">
        <v>1</v>
      </c>
      <c r="I112" s="26"/>
      <c r="J112" s="35">
        <v>0</v>
      </c>
      <c r="K112" s="41" t="s">
        <v>110</v>
      </c>
      <c r="L112" s="46">
        <v>13.75</v>
      </c>
      <c r="M112" s="50"/>
    </row>
    <row r="113" spans="1:13" ht="24" customHeight="1">
      <c r="A113" s="6">
        <v>110</v>
      </c>
      <c r="B113" s="13" t="s">
        <v>172</v>
      </c>
      <c r="C113" s="13" t="s">
        <v>225</v>
      </c>
      <c r="D113" s="22">
        <v>798.64</v>
      </c>
      <c r="E113" s="29">
        <v>2</v>
      </c>
      <c r="F113" s="29"/>
      <c r="G113" s="29"/>
      <c r="H113" s="29">
        <v>2</v>
      </c>
      <c r="I113" s="29"/>
      <c r="J113" s="36">
        <v>0</v>
      </c>
      <c r="K113" s="42" t="s">
        <v>110</v>
      </c>
      <c r="L113" s="47">
        <v>13.75</v>
      </c>
      <c r="M113" s="50"/>
    </row>
    <row r="114" spans="1:13" ht="24" customHeight="1">
      <c r="A114" s="6">
        <v>111</v>
      </c>
      <c r="B114" s="14" t="s">
        <v>233</v>
      </c>
      <c r="C114" s="14" t="s">
        <v>236</v>
      </c>
      <c r="D114" s="23">
        <v>7800</v>
      </c>
      <c r="E114" s="30">
        <v>22</v>
      </c>
      <c r="F114" s="30"/>
      <c r="G114" s="30"/>
      <c r="H114" s="30">
        <v>18</v>
      </c>
      <c r="I114" s="30">
        <v>4</v>
      </c>
      <c r="J114" s="37">
        <v>64140</v>
      </c>
      <c r="K114" s="43" t="s">
        <v>235</v>
      </c>
      <c r="L114" s="48">
        <v>13.75</v>
      </c>
      <c r="M114" s="50"/>
    </row>
    <row r="115" spans="1:13" ht="24" customHeight="1">
      <c r="A115" s="7">
        <v>112</v>
      </c>
      <c r="B115" s="15" t="s">
        <v>234</v>
      </c>
      <c r="C115" s="15" t="s">
        <v>237</v>
      </c>
      <c r="D115" s="24">
        <v>14569</v>
      </c>
      <c r="E115" s="31">
        <v>46</v>
      </c>
      <c r="F115" s="31"/>
      <c r="G115" s="31"/>
      <c r="H115" s="31">
        <v>44</v>
      </c>
      <c r="I115" s="31">
        <v>2</v>
      </c>
      <c r="J115" s="38">
        <v>747650</v>
      </c>
      <c r="K115" s="44" t="s">
        <v>235</v>
      </c>
      <c r="L115" s="49">
        <v>13.75</v>
      </c>
      <c r="M115" s="50"/>
    </row>
    <row r="116" spans="1:13" ht="24" customHeight="1">
      <c r="A116" s="8"/>
      <c r="B116" s="16"/>
      <c r="C116" s="17"/>
      <c r="D116" s="17"/>
      <c r="E116" s="32">
        <f>SUBTOTAL(109,テーブル1[照明数])</f>
        <v>382</v>
      </c>
      <c r="F116" s="33"/>
      <c r="G116" s="33"/>
      <c r="H116" s="32">
        <f>SUBTOTAL(109,テーブル1[水銀灯・HID])</f>
        <v>352</v>
      </c>
      <c r="I116" s="32">
        <f>SUBTOTAL(109,テーブル1[LED])</f>
        <v>30</v>
      </c>
      <c r="J116" s="39">
        <f>SUBTOTAL(109,テーブル1[R3年度
年間電気代（円）])</f>
        <v>5049290</v>
      </c>
      <c r="K116" s="45"/>
      <c r="L116" s="16"/>
      <c r="M116" s="50"/>
    </row>
    <row r="117" spans="1:13" ht="24" customHeight="1">
      <c r="A117" s="9"/>
      <c r="C117" s="18"/>
      <c r="D117" s="18"/>
    </row>
    <row r="118" spans="1:13" ht="24" customHeight="1">
      <c r="A118" s="9"/>
      <c r="C118" s="18"/>
      <c r="D118" s="18"/>
    </row>
    <row r="119" spans="1:13" ht="24" customHeight="1">
      <c r="A119" s="9"/>
      <c r="C119" s="19"/>
      <c r="D119" s="19"/>
    </row>
    <row r="120" spans="1:13" ht="24" customHeight="1">
      <c r="A120" s="9"/>
      <c r="C120" s="18"/>
      <c r="D120" s="18"/>
    </row>
    <row r="121" spans="1:13" ht="24" customHeight="1">
      <c r="A121" s="9"/>
      <c r="C121" s="18"/>
      <c r="D121" s="18"/>
    </row>
    <row r="122" spans="1:13" ht="24" customHeight="1">
      <c r="A122" s="9"/>
      <c r="C122" s="18"/>
      <c r="D122" s="18"/>
    </row>
    <row r="123" spans="1:13" ht="24" customHeight="1">
      <c r="A123" s="9"/>
      <c r="C123" s="18"/>
      <c r="D123" s="18"/>
    </row>
    <row r="124" spans="1:13" ht="24" customHeight="1"/>
    <row r="125" spans="1:13" ht="24" customHeight="1"/>
    <row r="126" spans="1:13" ht="24" customHeight="1"/>
    <row r="127" spans="1:13" ht="24" customHeight="1"/>
    <row r="128" spans="1:13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</sheetData>
  <sheetProtection password="CC41" sheet="1" objects="1" scenarios="1" autoFilter="0"/>
  <sortState ref="A5:BE280">
    <sortCondition ref="D5:D280"/>
  </sortState>
  <phoneticPr fontId="2" type="Hiragana"/>
  <conditionalFormatting sqref="B4:B115">
    <cfRule type="expression" dxfId="31" priority="7">
      <formula>#REF!&gt;0</formula>
    </cfRule>
    <cfRule type="expression" dxfId="30" priority="5">
      <formula>#REF!&gt;0</formula>
    </cfRule>
    <cfRule type="expression" dxfId="29" priority="6">
      <formula>#REF!&gt;0</formula>
    </cfRule>
  </conditionalFormatting>
  <printOptions horizontalCentered="1"/>
  <pageMargins left="0.70866141732283461" right="0.70866141732283461" top="0.74803149606299213" bottom="0.74803149606299213" header="0.31496062992125984" footer="0.31496062992125984"/>
  <pageSetup paperSize="9" scale="47" fitToWidth="1" fitToHeight="0" orientation="portrait" usePrinterDefaults="1" cellComments="asDisplayed" r:id="rId1"/>
  <legacyDrawing r:id="rId2"/>
  <tableParts count="1">
    <tablePart r:id="rId3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公園一覧表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701005下田　美樹</dc:creator>
  <cp:lastModifiedBy>1784吉田　卓也</cp:lastModifiedBy>
  <dcterms:created xsi:type="dcterms:W3CDTF">2021-03-05T01:23:39Z</dcterms:created>
  <dcterms:modified xsi:type="dcterms:W3CDTF">2023-04-04T06:24:09Z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3.1.4.0</vt:lpwstr>
      <vt:lpwstr>3.1.6.0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2023-04-04T06:24:09Z</vt:filetime>
  </property>
</Properties>
</file>