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<sst xmlns="http://schemas.openxmlformats.org/spreadsheetml/2006/main" xmlns:r="http://schemas.openxmlformats.org/officeDocument/2006/relationships" count="554" uniqueCount="554">
  <si>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</si>
  <si>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</si>
  <si>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</si>
  <si>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</si>
  <si>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</si>
  <si>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</si>
  <si>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</si>
  <si>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</si>
  <si>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</si>
  <si>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</si>
  <si>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</si>
  <si>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</si>
  <si>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</si>
  <si>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</si>
  <si>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</si>
  <si>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</si>
  <si>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</si>
  <si>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</si>
  <si>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</si>
  <si>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</si>
  <si>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</si>
  <si>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</si>
  <si>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</si>
  <si>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</si>
  <si>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</si>
  <si>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</si>
  <si>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</si>
  <si>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</si>
  <si>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</si>
  <si>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</si>
  <si>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</si>
  <si>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</si>
  <si>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</si>
  <si>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</si>
  <si>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</si>
  <si>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</si>
  <si>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</si>
  <si>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</si>
  <si>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</si>
  <si>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</si>
  <si>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</si>
  <si>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</si>
  <si>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</si>
  <si>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</si>
  <si>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</si>
  <si>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</si>
  <si>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</si>
  <si>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</si>
  <si>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</si>
  <si>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</si>
  <si>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</si>
  <si>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</si>
  <si>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</si>
  <si>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</si>
  <si>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</si>
  <si>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</si>
  <si>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</si>
  <si>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</si>
  <si>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</si>
  <si>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</si>
  <si>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</si>
  <si>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</si>
  <si>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</si>
  <si>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</si>
  <si>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</si>
  <si>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</si>
  <si>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</si>
  <si>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</si>
  <si>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</si>
  <si>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</si>
  <si>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</si>
  <si>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</si>
  <si>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</si>
  <si>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</si>
  <si>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</si>
  <si>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</si>
  <si>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</si>
  <si>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</si>
  <si>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</si>
  <si>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</si>
  <si>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</si>
  <si>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</si>
  <si>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</si>
  <si>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</si>
  <si>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</si>
  <si>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</si>
  <si>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</si>
  <si>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</si>
  <si>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常総地方広域市町村圏事務組合（一般会計）</t>
  </si>
  <si>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</si>
  <si>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</si>
  <si>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</si>
  <si>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</si>
  <si>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</si>
  <si>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</si>
  <si>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</si>
  <si>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</si>
  <si>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</si>
  <si>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</si>
  <si>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</si>
  <si>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</si>
  <si>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</si>
  <si>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</si>
  <si>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</si>
  <si>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</si>
  <si>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</si>
  <si>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</si>
  <si>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</si>
  <si>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</si>
  <si>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</si>
  <si>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</si>
  <si>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</si>
  <si>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</si>
  <si>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</si>
  <si>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</si>
  <si>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</si>
  <si>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</si>
  <si>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</si>
  <si>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</si>
  <si>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</si>
  <si>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</si>
  <si>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</si>
  <si>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</si>
  <si>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</si>
  <si>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</si>
  <si>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</si>
  <si>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</si>
  <si>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</si>
  <si>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</si>
  <si>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</si>
  <si>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</si>
  <si>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 2.65</t>
  </si>
  <si>
    <t>その他特定目的基金</t>
  </si>
  <si>
    <t>令和4年度　財政状況資料集</t>
  </si>
  <si>
    <t>総括表（市町村）</t>
    <rPh sb="0" eb="2">
      <t>ソウカツ</t>
    </rPh>
    <rPh sb="2" eb="3">
      <t>ヒョウ</t>
    </rPh>
    <rPh sb="4" eb="7">
      <t>シチョウソン</t>
    </rPh>
    <phoneticPr fontId="6"/>
  </si>
  <si>
    <t>1-4</t>
  </si>
  <si>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</si>
  <si>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</si>
  <si>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</si>
  <si>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</si>
  <si>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茨城県</t>
  </si>
  <si>
    <t>令05.01.01(人)</t>
    <rPh sb="0" eb="1">
      <t>レイ</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</si>
  <si>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</si>
  <si>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</si>
  <si>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Ⅲ－３</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</si>
  <si>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</si>
  <si>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</si>
  <si>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</si>
  <si>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</si>
  <si>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</si>
  <si>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</si>
  <si>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</si>
  <si>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</si>
  <si>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</si>
  <si>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</si>
  <si>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</si>
  <si>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</si>
  <si>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</si>
  <si>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</si>
  <si>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</si>
  <si>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</si>
  <si>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取手市</t>
  </si>
  <si>
    <t>地方交付税種地</t>
    <rPh sb="0" eb="2">
      <t>チホウ</t>
    </rPh>
    <rPh sb="2" eb="5">
      <t>コウフゼイ</t>
    </rPh>
    <rPh sb="5" eb="6">
      <t>シュ</t>
    </rPh>
    <rPh sb="6" eb="7">
      <t>チ</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</si>
  <si>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</si>
  <si>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</si>
  <si>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</si>
  <si>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</si>
  <si>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</si>
  <si>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</si>
  <si>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</si>
  <si>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</si>
  <si>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</si>
  <si>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</si>
  <si>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内訳</t>
    <rPh sb="0" eb="2">
      <t>ウチワケ</t>
    </rPh>
    <phoneticPr fontId="6"/>
  </si>
  <si>
    <t>取手市介護保険特別会計</t>
  </si>
  <si>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</si>
  <si>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</si>
  <si>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</si>
  <si>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</si>
  <si>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</si>
  <si>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</si>
  <si>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</si>
  <si>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</si>
  <si>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</si>
  <si>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</si>
  <si>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</si>
  <si>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</si>
  <si>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茨城県取手市</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</si>
  <si>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</si>
  <si>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</si>
  <si>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</si>
  <si>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</si>
  <si>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</si>
  <si>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</si>
  <si>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</si>
  <si>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</si>
  <si>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</si>
  <si>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</si>
  <si>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</si>
  <si>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</si>
  <si>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</si>
  <si>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</si>
  <si>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</si>
  <si>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</si>
  <si>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</si>
  <si>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</si>
  <si>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</si>
  <si>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</si>
  <si>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</si>
  <si>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</si>
  <si>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</si>
  <si>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</si>
  <si>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</si>
  <si>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</si>
  <si>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</si>
  <si>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</si>
  <si>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</si>
  <si>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</si>
  <si>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</si>
  <si>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</si>
  <si>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</si>
  <si>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</si>
  <si>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茨城県租税債権管理機構（一般会計）</t>
  </si>
  <si>
    <t>　扶助費</t>
  </si>
  <si>
    <t>　うち、健全化法施行規則附則第三条に係る負担見込額</t>
  </si>
  <si>
    <t>基準財政収入額</t>
  </si>
  <si>
    <t>増減率  (％)</t>
    <rPh sb="0" eb="2">
      <t>ゾウゲン</t>
    </rPh>
    <rPh sb="2" eb="3">
      <t>リツ</t>
    </rPh>
    <phoneticPr fontId="6"/>
  </si>
  <si>
    <t>労働費</t>
  </si>
  <si>
    <t>0.0</t>
  </si>
  <si>
    <t>-0.3</t>
  </si>
  <si>
    <t>歳出の状況（単位 千円・％）</t>
  </si>
  <si>
    <t>上水道</t>
  </si>
  <si>
    <t>実質赤字比率</t>
    <rPh sb="0" eb="2">
      <t>ジッシツ</t>
    </rPh>
    <rPh sb="2" eb="4">
      <t>アカジ</t>
    </rPh>
    <rPh sb="4" eb="6">
      <t>ヒリツ</t>
    </rPh>
    <phoneticPr fontId="3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</si>
  <si>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</si>
  <si>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</si>
  <si>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</si>
  <si>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</si>
  <si>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</si>
  <si>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</si>
  <si>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</si>
  <si>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</si>
  <si>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</si>
  <si>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</si>
  <si>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</si>
  <si>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</si>
  <si>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</si>
  <si>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</si>
  <si>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</si>
  <si>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</si>
  <si>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</si>
  <si>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</si>
  <si>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</si>
  <si>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</si>
  <si>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</si>
  <si>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</si>
  <si>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</si>
  <si>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</si>
  <si>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</si>
  <si>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</si>
  <si>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</si>
  <si>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</si>
  <si>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</si>
  <si>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</si>
  <si>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</si>
  <si>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</si>
  <si>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</si>
  <si>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</si>
  <si>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</si>
  <si>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</si>
  <si>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</si>
  <si>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</si>
  <si>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</si>
  <si>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</si>
  <si>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</si>
  <si>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</si>
  <si>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</si>
  <si>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</si>
  <si>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</si>
  <si>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</si>
  <si>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</si>
  <si>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</si>
  <si>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</si>
  <si>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</si>
  <si>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</si>
  <si>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</si>
  <si>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</si>
  <si>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</si>
  <si>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</si>
  <si>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</si>
  <si>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茨城県後期高齢者医療広域連合（一般会計）</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</si>
  <si>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</si>
  <si>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</si>
  <si>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</si>
  <si>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</si>
  <si>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</si>
  <si>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</si>
  <si>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</si>
  <si>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</si>
  <si>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</si>
  <si>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</si>
  <si>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学校施設整備基金</t>
    <rPh sb="0" eb="2">
      <t>ガッコウ</t>
    </rPh>
    <rPh sb="2" eb="4">
      <t>シセツ</t>
    </rPh>
    <rPh sb="4" eb="6">
      <t>セイビ</t>
    </rPh>
    <rPh sb="6" eb="8">
      <t>キキン</t>
    </rPh>
    <phoneticPr fontId="6"/>
  </si>
  <si>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</si>
  <si>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</si>
  <si>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</si>
  <si>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</si>
  <si>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</si>
  <si>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</si>
  <si>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</si>
  <si>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</si>
  <si>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</si>
  <si>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</si>
  <si>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</si>
  <si>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</si>
  <si>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</si>
  <si>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</si>
  <si>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</si>
  <si>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</si>
  <si>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</si>
  <si>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</si>
  <si>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</si>
  <si>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</si>
  <si>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</si>
  <si>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</si>
  <si>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</si>
  <si>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</si>
  <si>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</si>
  <si>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</si>
  <si>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</si>
  <si>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</si>
  <si>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</si>
  <si>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</si>
  <si>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</si>
  <si>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</si>
  <si>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</si>
  <si>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</si>
  <si>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</si>
  <si>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</si>
  <si>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</si>
  <si>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</si>
  <si>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</si>
  <si>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</si>
  <si>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</si>
  <si>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</si>
  <si>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</si>
  <si>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</si>
  <si>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</si>
  <si>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</si>
  <si>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</si>
  <si>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</si>
  <si>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</si>
  <si>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</si>
  <si>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</si>
  <si>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</si>
  <si>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</si>
  <si>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</si>
  <si>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</si>
  <si>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</si>
  <si>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</si>
  <si>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</si>
  <si>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</si>
  <si>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</si>
  <si>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</si>
  <si>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</si>
  <si>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</si>
  <si>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</si>
  <si>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</si>
  <si>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</si>
  <si>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</si>
  <si>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</si>
  <si>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</si>
  <si>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</si>
  <si>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</si>
  <si>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</si>
  <si>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</si>
  <si>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</si>
  <si>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</si>
  <si>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</si>
  <si>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</si>
  <si>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</si>
  <si>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</si>
  <si>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</si>
  <si>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</si>
  <si>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</si>
  <si>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</si>
  <si>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</si>
  <si>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</si>
  <si>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</si>
  <si>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</si>
  <si>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</si>
  <si>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</si>
  <si>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</si>
  <si>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</si>
  <si>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</si>
  <si>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</si>
  <si>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</si>
  <si>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</si>
  <si>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</si>
  <si>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</si>
  <si>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</si>
  <si>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</si>
  <si>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</si>
  <si>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</si>
  <si>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</si>
  <si>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</si>
  <si>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</si>
  <si>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</si>
  <si>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</si>
  <si>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</si>
  <si>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</si>
  <si>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</si>
  <si>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1"/>
  </si>
  <si>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</si>
  <si>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</si>
  <si>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</si>
  <si>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</si>
  <si>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</si>
  <si>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</si>
  <si>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</si>
  <si>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</si>
  <si>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6"/>
  </si>
  <si>
    <t>被保険者
1人当り</t>
  </si>
  <si>
    <t>保険税(料)収入額</t>
  </si>
  <si>
    <t>国民健康保険</t>
  </si>
  <si>
    <t>ふるさと取手応援基金</t>
    <rPh sb="4" eb="6">
      <t>トリデ</t>
    </rPh>
    <rPh sb="6" eb="8">
      <t>オウエン</t>
    </rPh>
    <rPh sb="8" eb="10">
      <t>キキン</t>
    </rPh>
    <phoneticPr fontId="6"/>
  </si>
  <si>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</si>
  <si>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</si>
  <si>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</si>
  <si>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</si>
  <si>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</si>
  <si>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</si>
  <si>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</si>
  <si>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</si>
  <si>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</si>
  <si>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</si>
  <si>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</si>
  <si>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</si>
  <si>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</si>
  <si>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</si>
  <si>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</si>
  <si>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</si>
  <si>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</si>
  <si>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</si>
  <si>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</si>
  <si>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</si>
  <si>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</si>
  <si>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</si>
  <si>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</si>
  <si>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</si>
  <si>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</si>
  <si>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</si>
  <si>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</si>
  <si>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取手市取手駅西口都市整備事業特別会計</t>
  </si>
  <si>
    <t>取手地方公平委員会特別会計</t>
  </si>
  <si>
    <t>R04</t>
  </si>
  <si>
    <t>取手市後期高齢者医療特別会計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</si>
  <si>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</si>
  <si>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</si>
  <si>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</si>
  <si>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</si>
  <si>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</si>
  <si>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</si>
  <si>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</si>
  <si>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取手市国民健康保険事業特別会計</t>
  </si>
  <si>
    <t>取手市競輪事業特別会計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</si>
  <si>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</si>
  <si>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</si>
  <si>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</si>
  <si>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</si>
  <si>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</si>
  <si>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</si>
  <si>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</si>
  <si>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</si>
  <si>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</si>
  <si>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</si>
  <si>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</si>
  <si>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</si>
  <si>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</si>
  <si>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</si>
  <si>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</si>
  <si>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</si>
  <si>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</si>
  <si>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</si>
  <si>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</si>
  <si>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</si>
  <si>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</si>
  <si>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</si>
  <si>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</si>
  <si>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</si>
  <si>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</si>
  <si>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茨城県後期高齢者医療広域連合（後期高齢者医療特別会計）</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</si>
  <si>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</si>
  <si>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</si>
  <si>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</si>
  <si>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</si>
  <si>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</si>
  <si>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</si>
  <si>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</si>
  <si>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</si>
  <si>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</si>
  <si>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</si>
  <si>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</si>
  <si>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</si>
  <si>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</si>
  <si>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</si>
  <si>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</si>
  <si>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</si>
  <si>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</si>
  <si>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</si>
  <si>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</si>
  <si>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</si>
  <si>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</si>
  <si>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</si>
  <si>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</si>
  <si>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</si>
  <si>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</si>
  <si>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</si>
  <si>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</si>
  <si>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</si>
  <si>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</si>
  <si>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</si>
  <si>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</si>
  <si>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</si>
  <si>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</si>
  <si>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</si>
  <si>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</si>
  <si>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</si>
  <si>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</si>
  <si>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</si>
  <si>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</si>
  <si>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</si>
  <si>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</si>
  <si>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</si>
  <si>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1.90</t>
  </si>
  <si>
    <t>その他会計（赤字）</t>
  </si>
  <si>
    <t>（百万円）</t>
  </si>
  <si>
    <t>取手市健康福祉医療事業団</t>
  </si>
  <si>
    <t>取手市文化事業団</t>
  </si>
  <si>
    <t>取手市農業公社</t>
  </si>
  <si>
    <t>茨城県市町村総合事務組合（一般会計）</t>
  </si>
  <si>
    <t>茨城県市町村総合事務組合（県民交通災害共済事業特別会計）</t>
  </si>
  <si>
    <t>茨城県南水道企業団（水道事業会計）</t>
  </si>
  <si>
    <t>龍ケ崎地方衛生組合（一般会計）</t>
  </si>
  <si>
    <t>取手市外2市火葬場組合（一般会計）</t>
  </si>
  <si>
    <t>取手地方広域下水道組合（一般会計）</t>
  </si>
  <si>
    <t>利根川水系県南水防事務組合（一般会計）</t>
  </si>
  <si>
    <t>公共施設整備基金</t>
    <rPh sb="0" eb="2">
      <t>コウキョウ</t>
    </rPh>
    <rPh sb="2" eb="4">
      <t>シセツ</t>
    </rPh>
    <rPh sb="4" eb="6">
      <t>セイビ</t>
    </rPh>
    <rPh sb="6" eb="8">
      <t>キキン</t>
    </rPh>
    <phoneticPr fontId="6"/>
  </si>
  <si>
    <t>地域福祉基金</t>
    <rPh sb="0" eb="2">
      <t>チイキ</t>
    </rPh>
    <rPh sb="2" eb="4">
      <t>フクシ</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</si>
  <si>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</si>
  <si>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</si>
  <si>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</si>
  <si>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</si>
  <si>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</si>
  <si>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有形固定資産減価償却率ともに、類似団体平均と比較して高くなっており、対前年度比較でみると、将来負担比率は減少しているが、有形固定資産減価償却率は増加している。令和4年度については、将来負担額のうち、地方債の償還が進んだことで地方債残高が減となったことや、設立法人の負担等見込額が減となる等、分子にあたる将来負担額合計が減となった。その一方、標準税収入等は増となったものの、臨時財政対策債発行可能額が大きく減となる等、分母についても減となっている。分子の減少額が分母の減少額を大きく上回った事から、将来負担比率も減少することとなった。
　なお、将来負担比率が類似団体平均と比較して特に高くなっている要因としては、区画整理事業や小中学校の大規模改造等の公共資産への投資を行っており、将来世代が便益を享受する資産を形成する一方で、財源としている地方債残高が減少しているものの、依然として公債費依存度が高いためである。有形固定資産減価償却率も、公共施設全体として老朽化の程度が進行していることが要因で依然として高い水準で推移していることから、今後は、中長期的に経年での推移のバランスを注視し、健全な財政運営を進めていく。</t>
    <rPh sb="108" eb="111">
      <t>チホウサイ</t>
    </rPh>
    <rPh sb="112" eb="114">
      <t>ショウカン</t>
    </rPh>
    <rPh sb="115" eb="116">
      <t>スス</t>
    </rPh>
    <rPh sb="121" eb="124">
      <t>チホウサイ</t>
    </rPh>
    <rPh sb="124" eb="126">
      <t>ザンダカ</t>
    </rPh>
    <rPh sb="127" eb="128">
      <t>ゲン</t>
    </rPh>
    <rPh sb="148" eb="149">
      <t>ゲン</t>
    </rPh>
    <rPh sb="152" eb="153">
      <t>ナド</t>
    </rPh>
    <rPh sb="186" eb="187">
      <t>ゾウ</t>
    </rPh>
    <rPh sb="195" eb="197">
      <t>リンジ</t>
    </rPh>
    <rPh sb="197" eb="199">
      <t>ザイセイ</t>
    </rPh>
    <rPh sb="199" eb="201">
      <t>タイサク</t>
    </rPh>
    <rPh sb="201" eb="202">
      <t>サイ</t>
    </rPh>
    <rPh sb="202" eb="204">
      <t>ハッコウ</t>
    </rPh>
    <rPh sb="204" eb="207">
      <t>カノウガク</t>
    </rPh>
    <rPh sb="208" eb="209">
      <t>オオ</t>
    </rPh>
    <rPh sb="211" eb="212">
      <t>ゲン</t>
    </rPh>
    <rPh sb="215" eb="216">
      <t>ナド</t>
    </rPh>
    <rPh sb="224" eb="225">
      <t>ゲン</t>
    </rPh>
    <rPh sb="232" eb="234">
      <t>ブンシ</t>
    </rPh>
    <rPh sb="235" eb="238">
      <t>ゲンショウガク</t>
    </rPh>
    <rPh sb="239" eb="241">
      <t>ブンボ</t>
    </rPh>
    <rPh sb="242" eb="245">
      <t>ゲンショウガク</t>
    </rPh>
    <rPh sb="246" eb="247">
      <t>オオ</t>
    </rPh>
    <rPh sb="249" eb="251">
      <t>ウワマワ</t>
    </rPh>
    <rPh sb="253" eb="254">
      <t>コト</t>
    </rPh>
    <rPh sb="399" eb="402">
      <t>コウサイヒ</t>
    </rPh>
    <rPh sb="402" eb="405">
      <t>イゾンド</t>
    </rPh>
    <rPh sb="406" eb="407">
      <t>コウ</t>
    </rPh>
    <rPh sb="414" eb="416">
      <t>ユウケイ</t>
    </rPh>
    <rPh sb="416" eb="420">
      <t>コテイシサン</t>
    </rPh>
    <rPh sb="420" eb="422">
      <t>ゲンカ</t>
    </rPh>
    <rPh sb="422" eb="425">
      <t>ショウキャクリツ</t>
    </rPh>
    <rPh sb="452" eb="454">
      <t>ヨウイン</t>
    </rPh>
    <rPh sb="455" eb="457">
      <t>イゼン</t>
    </rPh>
    <rPh sb="460" eb="461">
      <t>タカ</t>
    </rPh>
    <rPh sb="462" eb="464">
      <t>スイジュン</t>
    </rPh>
    <rPh sb="465" eb="467">
      <t>スイイ</t>
    </rPh>
    <phoneticPr fontId="6"/>
  </si>
  <si>
    <t>将来負担比率、実質公債費比率ともに、類似団体平均と比較して高くなっているが、対前年度比較では、将来負担比率は減少した一方、実質公債費比率は上昇した。実質公債費比率が増となった主な要因は、分母となる標準財政規模が減となったこと等による。
　今後も公債費等の義務的経費の削減を中心とする行財政改革を進め、将来世代への負担を少しでも軽減するよう、新規事業の実施等に係る総点検を行い、財政の健全化に努めるとともに、適正な事業の選択・実施による地方債発行、償還年限の見直し等を行い、公債費の減額及び償還金の平準化を図る。</t>
    <rPh sb="38" eb="39">
      <t>タイ</t>
    </rPh>
    <rPh sb="39" eb="42">
      <t>ゼンネンド</t>
    </rPh>
    <rPh sb="42" eb="44">
      <t>ヒカク</t>
    </rPh>
    <rPh sb="54" eb="56">
      <t>ゲンショウ</t>
    </rPh>
    <rPh sb="58" eb="60">
      <t>イッポウ</t>
    </rPh>
    <rPh sb="69" eb="71">
      <t>ジョウショウ</t>
    </rPh>
    <rPh sb="74" eb="76">
      <t>ジッシツ</t>
    </rPh>
    <rPh sb="76" eb="79">
      <t>コウサイヒ</t>
    </rPh>
    <rPh sb="79" eb="81">
      <t>ヒリツ</t>
    </rPh>
    <rPh sb="82" eb="83">
      <t>ゾウ</t>
    </rPh>
    <rPh sb="87" eb="88">
      <t>オモ</t>
    </rPh>
    <rPh sb="89" eb="91">
      <t>ヨウイン</t>
    </rPh>
    <rPh sb="105" eb="106">
      <t>ゲン</t>
    </rPh>
    <rPh sb="112" eb="113">
      <t>ナド</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</si>
</sst>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8">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2" fillId="0" borderId="30" xfId="20" applyFont="1" applyBorder="1" applyAlignment="1" applyProtection="1">
      <alignment horizontal="left" vertical="top" wrapText="1"/>
      <protection locked="0"/>
    </xf>
    <xf numFmtId="0" fontId="12" fillId="0" borderId="42" xfId="20" applyFont="1" applyBorder="1" applyAlignment="1" applyProtection="1">
      <alignment horizontal="left" vertical="top" wrapText="1"/>
      <protection locked="0"/>
    </xf>
    <xf numFmtId="0" fontId="12"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12" fillId="0" borderId="23" xfId="20" applyFont="1" applyBorder="1" applyAlignment="1" applyProtection="1">
      <alignment horizontal="left" vertical="top" wrapText="1"/>
      <protection locked="0"/>
    </xf>
    <xf numFmtId="0" fontId="12" fillId="0" borderId="0" xfId="20" applyFont="1" applyAlignment="1" applyProtection="1">
      <alignment horizontal="left" vertical="top" wrapText="1"/>
      <protection locked="0"/>
    </xf>
    <xf numFmtId="0" fontId="12" fillId="0" borderId="34"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12" fillId="0" borderId="16" xfId="20" applyFont="1" applyBorder="1" applyAlignment="1" applyProtection="1">
      <alignment horizontal="left" vertical="top" wrapText="1"/>
      <protection locked="0"/>
    </xf>
    <xf numFmtId="0" fontId="12" fillId="0" borderId="14" xfId="20" applyFont="1" applyBorder="1" applyAlignment="1" applyProtection="1">
      <alignment horizontal="left" vertical="top" wrapText="1"/>
      <protection locked="0"/>
    </xf>
    <xf numFmtId="0" fontId="12" fillId="0" borderId="15"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48619</c:v>
                </c:pt>
                <c:pt idx="1">
                  <c:v>70382</c:v>
                </c:pt>
                <c:pt idx="2">
                  <c:v>43971</c:v>
                </c:pt>
                <c:pt idx="3">
                  <c:v>34827</c:v>
                </c:pt>
                <c:pt idx="4">
                  <c:v>35623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24109011686e-002"/>
              <c:y val="7.5163317519064063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3.63</c:v>
                </c:pt>
                <c:pt idx="1">
                  <c:v>3.54</c:v>
                </c:pt>
                <c:pt idx="2">
                  <c:v>5.29</c:v>
                </c:pt>
                <c:pt idx="3">
                  <c:v>5.78</c:v>
                </c:pt>
                <c:pt idx="4">
                  <c:v>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9.89</c:v>
                </c:pt>
                <c:pt idx="1">
                  <c:v>7.28</c:v>
                </c:pt>
                <c:pt idx="2">
                  <c:v>5.72</c:v>
                </c:pt>
                <c:pt idx="3">
                  <c:v>8.51</c:v>
                </c:pt>
                <c:pt idx="4">
                  <c:v>9.4600000000000009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c:v>
                </c:pt>
                <c:pt idx="1">
                  <c:v>-2.65</c:v>
                </c:pt>
                <c:pt idx="2">
                  <c:v>0.56000000000000005</c:v>
                </c:pt>
                <c:pt idx="3">
                  <c:v>3.83</c:v>
                </c:pt>
                <c:pt idx="4">
                  <c:v>1.35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取手地方公平委員会特別会計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取手市取手駅西口都市整備事業特別会計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6.e-002</c:v>
                </c:pt>
                <c:pt idx="4">
                  <c:v>#N/A</c:v>
                </c:pt>
                <c:pt idx="5">
                  <c:v>4.e-002</c:v>
                </c:pt>
                <c:pt idx="6">
                  <c:v>#N/A</c:v>
                </c:pt>
                <c:pt idx="7">
                  <c:v>3.e-002</c:v>
                </c:pt>
                <c:pt idx="8">
                  <c:v>#N/A</c:v>
                </c:pt>
                <c:pt idx="9">
                  <c:v>6.e-002</c:v>
                </c:pt>
              </c:numCache>
            </c:numRef>
          </c:val>
        </c:ser>
        <c:ser>
          <c:idx val="5"/>
          <c:order val="5"/>
          <c:tx>
            <c:strRef>
              <c:f>データシート!$A$32</c:f>
              <c:strCache>
                <c:ptCount val="1"/>
                <c:pt idx="0">
                  <c:v>取手市後期高齢者医療特別会計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7.0000000000000007e-002</c:v>
                </c:pt>
                <c:pt idx="2">
                  <c:v>#N/A</c:v>
                </c:pt>
                <c:pt idx="3">
                  <c:v>0.1</c:v>
                </c:pt>
                <c:pt idx="4">
                  <c:v>#N/A</c:v>
                </c:pt>
                <c:pt idx="5">
                  <c:v>0.16</c:v>
                </c:pt>
                <c:pt idx="6">
                  <c:v>#N/A</c:v>
                </c:pt>
                <c:pt idx="7">
                  <c:v>0.1</c:v>
                </c:pt>
                <c:pt idx="8">
                  <c:v>#N/A</c:v>
                </c:pt>
                <c:pt idx="9">
                  <c:v>0.11</c:v>
                </c:pt>
              </c:numCache>
            </c:numRef>
          </c:val>
        </c:ser>
        <c:ser>
          <c:idx val="6"/>
          <c:order val="6"/>
          <c:tx>
            <c:strRef>
              <c:f>データシート!$A$33</c:f>
              <c:strCache>
                <c:ptCount val="1"/>
                <c:pt idx="0">
                  <c:v>取手市競輪事業特別会計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0.12</c:v>
                </c:pt>
                <c:pt idx="2">
                  <c:v>#N/A</c:v>
                </c:pt>
                <c:pt idx="3">
                  <c:v>4.e-002</c:v>
                </c:pt>
                <c:pt idx="4">
                  <c:v>#N/A</c:v>
                </c:pt>
                <c:pt idx="5">
                  <c:v>0.15</c:v>
                </c:pt>
                <c:pt idx="6">
                  <c:v>#N/A</c:v>
                </c:pt>
                <c:pt idx="7">
                  <c:v>0.2</c:v>
                </c:pt>
                <c:pt idx="8">
                  <c:v>#N/A</c:v>
                </c:pt>
                <c:pt idx="9">
                  <c:v>0.21</c:v>
                </c:pt>
              </c:numCache>
            </c:numRef>
          </c:val>
        </c:ser>
        <c:ser>
          <c:idx val="7"/>
          <c:order val="7"/>
          <c:tx>
            <c:strRef>
              <c:f>データシート!$A$34</c:f>
              <c:strCache>
                <c:ptCount val="1"/>
                <c:pt idx="0">
                  <c:v>取手市介護保険特別会計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1.25</c:v>
                </c:pt>
                <c:pt idx="2">
                  <c:v>#N/A</c:v>
                </c:pt>
                <c:pt idx="3">
                  <c:v>0.89</c:v>
                </c:pt>
                <c:pt idx="4">
                  <c:v>#N/A</c:v>
                </c:pt>
                <c:pt idx="5">
                  <c:v>1.18</c:v>
                </c:pt>
                <c:pt idx="6">
                  <c:v>#N/A</c:v>
                </c:pt>
                <c:pt idx="7">
                  <c:v>1.17</c:v>
                </c:pt>
                <c:pt idx="8">
                  <c:v>#N/A</c:v>
                </c:pt>
                <c:pt idx="9">
                  <c:v>1.34</c:v>
                </c:pt>
              </c:numCache>
            </c:numRef>
          </c:val>
        </c:ser>
        <c:ser>
          <c:idx val="8"/>
          <c:order val="8"/>
          <c:tx>
            <c:strRef>
              <c:f>データシート!$A$35</c:f>
              <c:strCache>
                <c:ptCount val="1"/>
                <c:pt idx="0">
                  <c:v>取手市国民健康保険事業特別会計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3.54</c:v>
                </c:pt>
                <c:pt idx="2">
                  <c:v>#N/A</c:v>
                </c:pt>
                <c:pt idx="3">
                  <c:v>4.42</c:v>
                </c:pt>
                <c:pt idx="4">
                  <c:v>#N/A</c:v>
                </c:pt>
                <c:pt idx="5">
                  <c:v>5.92</c:v>
                </c:pt>
                <c:pt idx="6">
                  <c:v>#N/A</c:v>
                </c:pt>
                <c:pt idx="7">
                  <c:v>5.18</c:v>
                </c:pt>
                <c:pt idx="8">
                  <c:v>#N/A</c:v>
                </c:pt>
                <c:pt idx="9">
                  <c:v>3.53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3.49</c:v>
                </c:pt>
                <c:pt idx="2">
                  <c:v>#N/A</c:v>
                </c:pt>
                <c:pt idx="3">
                  <c:v>3.47</c:v>
                </c:pt>
                <c:pt idx="4">
                  <c:v>#N/A</c:v>
                </c:pt>
                <c:pt idx="5">
                  <c:v>5.23</c:v>
                </c:pt>
                <c:pt idx="6">
                  <c:v>#N/A</c:v>
                </c:pt>
                <c:pt idx="7">
                  <c:v>5.74</c:v>
                </c:pt>
                <c:pt idx="8">
                  <c:v>#N/A</c:v>
                </c:pt>
                <c:pt idx="9">
                  <c:v>6.43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4434</c:v>
                </c:pt>
                <c:pt idx="5">
                  <c:v>4473</c:v>
                </c:pt>
                <c:pt idx="8">
                  <c:v>4606</c:v>
                </c:pt>
                <c:pt idx="11">
                  <c:v>4663</c:v>
                </c:pt>
                <c:pt idx="14">
                  <c:v>4615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1439</c:v>
                </c:pt>
                <c:pt idx="3">
                  <c:v>1375</c:v>
                </c:pt>
                <c:pt idx="6">
                  <c:v>1340</c:v>
                </c:pt>
                <c:pt idx="9">
                  <c:v>1341</c:v>
                </c:pt>
                <c:pt idx="12">
                  <c:v>1405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53</c:v>
                </c:pt>
                <c:pt idx="3">
                  <c:v>53</c:v>
                </c:pt>
                <c:pt idx="6">
                  <c:v>53</c:v>
                </c:pt>
                <c:pt idx="9">
                  <c:v>53</c:v>
                </c:pt>
                <c:pt idx="12">
                  <c:v>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4346</c:v>
                </c:pt>
                <c:pt idx="3">
                  <c:v>4237</c:v>
                </c:pt>
                <c:pt idx="6">
                  <c:v>4425</c:v>
                </c:pt>
                <c:pt idx="9">
                  <c:v>4648</c:v>
                </c:pt>
                <c:pt idx="12">
                  <c:v>4710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1406</c:v>
                </c:pt>
                <c:pt idx="2">
                  <c:v>#N/A</c:v>
                </c:pt>
                <c:pt idx="3">
                  <c:v>#N/A</c:v>
                </c:pt>
                <c:pt idx="4">
                  <c:v>1192</c:v>
                </c:pt>
                <c:pt idx="5">
                  <c:v>#N/A</c:v>
                </c:pt>
                <c:pt idx="6">
                  <c:v>#N/A</c:v>
                </c:pt>
                <c:pt idx="7">
                  <c:v>1212</c:v>
                </c:pt>
                <c:pt idx="8">
                  <c:v>#N/A</c:v>
                </c:pt>
                <c:pt idx="9">
                  <c:v>#N/A</c:v>
                </c:pt>
                <c:pt idx="10">
                  <c:v>1379</c:v>
                </c:pt>
                <c:pt idx="11">
                  <c:v>#N/A</c:v>
                </c:pt>
                <c:pt idx="12">
                  <c:v>#N/A</c:v>
                </c:pt>
                <c:pt idx="13">
                  <c:v>1553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47728</c:v>
                </c:pt>
                <c:pt idx="5">
                  <c:v>48488</c:v>
                </c:pt>
                <c:pt idx="8">
                  <c:v>47777</c:v>
                </c:pt>
                <c:pt idx="11">
                  <c:v>46093</c:v>
                </c:pt>
                <c:pt idx="14">
                  <c:v>44571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6628</c:v>
                </c:pt>
                <c:pt idx="5">
                  <c:v>6721</c:v>
                </c:pt>
                <c:pt idx="8">
                  <c:v>6791</c:v>
                </c:pt>
                <c:pt idx="11">
                  <c:v>6780</c:v>
                </c:pt>
                <c:pt idx="14">
                  <c:v>6747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7505</c:v>
                </c:pt>
                <c:pt idx="5">
                  <c:v>7291</c:v>
                </c:pt>
                <c:pt idx="8">
                  <c:v>8019</c:v>
                </c:pt>
                <c:pt idx="11">
                  <c:v>11316</c:v>
                </c:pt>
                <c:pt idx="14">
                  <c:v>12255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19</c:v>
                </c:pt>
                <c:pt idx="3">
                  <c:v>34</c:v>
                </c:pt>
                <c:pt idx="6">
                  <c:v>0</c:v>
                </c:pt>
                <c:pt idx="9">
                  <c:v>7</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2878</c:v>
                </c:pt>
                <c:pt idx="3">
                  <c:v>2914</c:v>
                </c:pt>
                <c:pt idx="6">
                  <c:v>2837</c:v>
                </c:pt>
                <c:pt idx="9">
                  <c:v>2680</c:v>
                </c:pt>
                <c:pt idx="12">
                  <c:v>2605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17750</c:v>
                </c:pt>
                <c:pt idx="3">
                  <c:v>16622</c:v>
                </c:pt>
                <c:pt idx="6">
                  <c:v>15700</c:v>
                </c:pt>
                <c:pt idx="9">
                  <c:v>14900</c:v>
                </c:pt>
                <c:pt idx="12">
                  <c:v>14301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47211</c:v>
                </c:pt>
                <c:pt idx="3">
                  <c:v>49928</c:v>
                </c:pt>
                <c:pt idx="6">
                  <c:v>49996</c:v>
                </c:pt>
                <c:pt idx="9">
                  <c:v>49298</c:v>
                </c:pt>
                <c:pt idx="12">
                  <c:v>48552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5997</c:v>
                </c:pt>
                <c:pt idx="2">
                  <c:v>#N/A</c:v>
                </c:pt>
                <c:pt idx="3">
                  <c:v>#N/A</c:v>
                </c:pt>
                <c:pt idx="4">
                  <c:v>6999</c:v>
                </c:pt>
                <c:pt idx="5">
                  <c:v>#N/A</c:v>
                </c:pt>
                <c:pt idx="6">
                  <c:v>#N/A</c:v>
                </c:pt>
                <c:pt idx="7">
                  <c:v>5946</c:v>
                </c:pt>
                <c:pt idx="8">
                  <c:v>#N/A</c:v>
                </c:pt>
                <c:pt idx="9">
                  <c:v>#N/A</c:v>
                </c:pt>
                <c:pt idx="10">
                  <c:v>2695</c:v>
                </c:pt>
                <c:pt idx="11">
                  <c:v>#N/A</c:v>
                </c:pt>
                <c:pt idx="12">
                  <c:v>#N/A</c:v>
                </c:pt>
                <c:pt idx="13">
                  <c:v>1892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1359</c:v>
                </c:pt>
                <c:pt idx="1">
                  <c:v>2127</c:v>
                </c:pt>
                <c:pt idx="2">
                  <c:v>2313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688</c:v>
                </c:pt>
                <c:pt idx="1">
                  <c:v>1590</c:v>
                </c:pt>
                <c:pt idx="2">
                  <c:v>1460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1748</c:v>
                </c:pt>
                <c:pt idx="1">
                  <c:v>2288</c:v>
                </c:pt>
                <c:pt idx="2">
                  <c:v>3654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62</c:v>
                </c:pt>
                <c:pt idx="8">
                  <c:v>63</c:v>
                </c:pt>
                <c:pt idx="16">
                  <c:v>64</c:v>
                </c:pt>
                <c:pt idx="24">
                  <c:v>65.3</c:v>
                </c:pt>
                <c:pt idx="32">
                  <c:v>66.900000000000006</c:v>
                </c:pt>
              </c:numCache>
            </c:numRef>
          </c:xVal>
          <c:yVal>
            <c:numRef>
              <c:f>'公会計指標分析・財政指標組合せ分析表'!$BP$51:$DC$51</c:f>
              <c:numCache>
                <c:formatCode>#,##0.0;"▲ "#,##0.0</c:formatCode>
                <c:ptCount val="40"/>
                <c:pt idx="0">
                  <c:v>31.4</c:v>
                </c:pt>
                <c:pt idx="8">
                  <c:v>36.6</c:v>
                </c:pt>
                <c:pt idx="16">
                  <c:v>30</c:v>
                </c:pt>
                <c:pt idx="24">
                  <c:v>12.8</c:v>
                </c:pt>
                <c:pt idx="32">
                  <c:v>9.1999999999999993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8"/>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299535232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14254322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7.5</c:v>
                </c:pt>
                <c:pt idx="8">
                  <c:v>7.1</c:v>
                </c:pt>
                <c:pt idx="16">
                  <c:v>6.5</c:v>
                </c:pt>
                <c:pt idx="24">
                  <c:v>6.3</c:v>
                </c:pt>
                <c:pt idx="32">
                  <c:v>6.7</c:v>
                </c:pt>
              </c:numCache>
            </c:numRef>
          </c:xVal>
          <c:yVal>
            <c:numRef>
              <c:f>'公会計指標分析・財政指標組合せ分析表'!$BP$73:$DC$73</c:f>
              <c:numCache>
                <c:formatCode>#,##0.0;"▲ "#,##0.0</c:formatCode>
                <c:ptCount val="40"/>
                <c:pt idx="0">
                  <c:v>31.4</c:v>
                </c:pt>
                <c:pt idx="8">
                  <c:v>36.6</c:v>
                </c:pt>
                <c:pt idx="16">
                  <c:v>30</c:v>
                </c:pt>
                <c:pt idx="24">
                  <c:v>12.8</c:v>
                </c:pt>
                <c:pt idx="32">
                  <c:v>9.1999999999999993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manualLayout>
                  <c:x val="-4.4905057365901307e-002"/>
                  <c:y val="-6.2416647087793951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16"/>
              <c:layout>
                <c:manualLayout>
                  <c:x val="-1.8235628084249993e-002"/>
                  <c:y val="-6.2416647087793951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24"/>
              <c:layout>
                <c:manualLayout>
                  <c:x val="-2.6710997734770581e-002"/>
                  <c:y val="-6.2416647087793951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32"/>
              <c:layout>
                <c:manualLayout>
                  <c:x val="-3.6429687715380722e-002"/>
                  <c:y val="-6.2416647087793951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69822142839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7780517051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106,011
103,974
69.94
48,124,278
46,390,791
1,588,787
24,443,928
48,552,237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5905"/>
    <xdr:sp macro="" textlink="">
      <xdr:nvSpPr>
        <xdr:cNvPr id="30" name="テキスト ボックス 29"/>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2275"/>
    <xdr:sp macro="" textlink="">
      <xdr:nvSpPr>
        <xdr:cNvPr id="35" name="テキスト ボックス 34"/>
        <xdr:cNvSpPr txBox="1"/>
      </xdr:nvSpPr>
      <xdr:spPr>
        <a:xfrm>
          <a:off x="762000" y="4533900"/>
          <a:ext cx="8759825" cy="422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財政力指数は、全国平均を上回る高齢化（令和4年度末高齢化率34.7％）に伴う生産年齢人口の減少や、高齢化の進展に伴う扶助費の継続的な増加により、平成21年度以降低下傾向にあり類似団体平均を下回っている。令和4年度はこれらの要因に加え、臨時財政対策債の大幅な減により、分母となる基準財政需要額が増となったことで、財政力指数は前年度と比較して0.02ポイント低下した。</a:t>
          </a:r>
        </a:p>
        <a:p>
          <a:r>
            <a:rPr kumimoji="1" lang="ja-JP" altLang="en-US" sz="1000">
              <a:latin typeface="ＭＳ Ｐゴシック"/>
              <a:ea typeface="ＭＳ Ｐゴシック"/>
            </a:rPr>
            <a:t>　今後は行政経営改革プランに基づき、令和2年度から令和6年度の5年間にかけて、市税収納率の向上（現年度課税：5年間で0.3％向上、過年度課税：5年間で0.4％向上）、市有財産の処分、新たな財源の確保に取り組み、歳入の確保に努めるとともに、歳出の抑制に努め、収支均衡型の財政構造への転換を図り、持続可能な財政構造の構築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5905"/>
    <xdr:sp macro="" textlink="">
      <xdr:nvSpPr>
        <xdr:cNvPr id="56" name="テキスト ボックス 55"/>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5905"/>
    <xdr:sp macro="" textlink="">
      <xdr:nvSpPr>
        <xdr:cNvPr id="58" name="テキスト ボックス 57"/>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140335</xdr:rowOff>
    </xdr:from>
    <xdr:to xmlns:xdr="http://schemas.openxmlformats.org/drawingml/2006/spreadsheetDrawing">
      <xdr:col>23</xdr:col>
      <xdr:colOff>133350</xdr:colOff>
      <xdr:row>45</xdr:row>
      <xdr:rowOff>10795</xdr:rowOff>
    </xdr:to>
    <xdr:cxnSp macro="">
      <xdr:nvCxnSpPr>
        <xdr:cNvPr id="66" name="直線コネクタ 65"/>
        <xdr:cNvCxnSpPr/>
      </xdr:nvCxnSpPr>
      <xdr:spPr>
        <a:xfrm flipV="1">
          <a:off x="4953000" y="631253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154940</xdr:rowOff>
    </xdr:from>
    <xdr:ext cx="762000" cy="255905"/>
    <xdr:sp macro="" textlink="">
      <xdr:nvSpPr>
        <xdr:cNvPr id="67" name="財政力最小値テキスト"/>
        <xdr:cNvSpPr txBox="1"/>
      </xdr:nvSpPr>
      <xdr:spPr>
        <a:xfrm>
          <a:off x="5041900" y="76987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10795</xdr:rowOff>
    </xdr:from>
    <xdr:to xmlns:xdr="http://schemas.openxmlformats.org/drawingml/2006/spreadsheetDrawing">
      <xdr:col>24</xdr:col>
      <xdr:colOff>12700</xdr:colOff>
      <xdr:row>45</xdr:row>
      <xdr:rowOff>10795</xdr:rowOff>
    </xdr:to>
    <xdr:cxnSp macro="">
      <xdr:nvCxnSpPr>
        <xdr:cNvPr id="68" name="直線コネクタ 67"/>
        <xdr:cNvCxnSpPr/>
      </xdr:nvCxnSpPr>
      <xdr:spPr>
        <a:xfrm>
          <a:off x="4864100" y="772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55245</xdr:rowOff>
    </xdr:from>
    <xdr:ext cx="762000" cy="255905"/>
    <xdr:sp macro="" textlink="">
      <xdr:nvSpPr>
        <xdr:cNvPr id="69" name="財政力最大値テキスト"/>
        <xdr:cNvSpPr txBox="1"/>
      </xdr:nvSpPr>
      <xdr:spPr>
        <a:xfrm>
          <a:off x="5041900" y="60559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140335</xdr:rowOff>
    </xdr:from>
    <xdr:to xmlns:xdr="http://schemas.openxmlformats.org/drawingml/2006/spreadsheetDrawing">
      <xdr:col>24</xdr:col>
      <xdr:colOff>12700</xdr:colOff>
      <xdr:row>36</xdr:row>
      <xdr:rowOff>140335</xdr:rowOff>
    </xdr:to>
    <xdr:cxnSp macro="">
      <xdr:nvCxnSpPr>
        <xdr:cNvPr id="70" name="直線コネクタ 69"/>
        <xdr:cNvCxnSpPr/>
      </xdr:nvCxnSpPr>
      <xdr:spPr>
        <a:xfrm>
          <a:off x="4864100" y="631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60960</xdr:rowOff>
    </xdr:from>
    <xdr:to xmlns:xdr="http://schemas.openxmlformats.org/drawingml/2006/spreadsheetDrawing">
      <xdr:col>23</xdr:col>
      <xdr:colOff>133350</xdr:colOff>
      <xdr:row>43</xdr:row>
      <xdr:rowOff>95250</xdr:rowOff>
    </xdr:to>
    <xdr:cxnSp macro="">
      <xdr:nvCxnSpPr>
        <xdr:cNvPr id="71" name="直線コネクタ 70"/>
        <xdr:cNvCxnSpPr/>
      </xdr:nvCxnSpPr>
      <xdr:spPr>
        <a:xfrm>
          <a:off x="4114800" y="74333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8255</xdr:rowOff>
    </xdr:from>
    <xdr:ext cx="762000" cy="255905"/>
    <xdr:sp macro="" textlink="">
      <xdr:nvSpPr>
        <xdr:cNvPr id="72" name="財政力平均値テキスト"/>
        <xdr:cNvSpPr txBox="1"/>
      </xdr:nvSpPr>
      <xdr:spPr>
        <a:xfrm>
          <a:off x="5041900" y="703770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163195</xdr:rowOff>
    </xdr:from>
    <xdr:to xmlns:xdr="http://schemas.openxmlformats.org/drawingml/2006/spreadsheetDrawing">
      <xdr:col>23</xdr:col>
      <xdr:colOff>184150</xdr:colOff>
      <xdr:row>42</xdr:row>
      <xdr:rowOff>93345</xdr:rowOff>
    </xdr:to>
    <xdr:sp macro="" textlink="">
      <xdr:nvSpPr>
        <xdr:cNvPr id="73" name="フローチャート: 判断 72"/>
        <xdr:cNvSpPr/>
      </xdr:nvSpPr>
      <xdr:spPr>
        <a:xfrm>
          <a:off x="4902200" y="71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8890</xdr:rowOff>
    </xdr:from>
    <xdr:to xmlns:xdr="http://schemas.openxmlformats.org/drawingml/2006/spreadsheetDrawing">
      <xdr:col>19</xdr:col>
      <xdr:colOff>133350</xdr:colOff>
      <xdr:row>43</xdr:row>
      <xdr:rowOff>60960</xdr:rowOff>
    </xdr:to>
    <xdr:cxnSp macro="">
      <xdr:nvCxnSpPr>
        <xdr:cNvPr id="74" name="直線コネクタ 73"/>
        <xdr:cNvCxnSpPr/>
      </xdr:nvCxnSpPr>
      <xdr:spPr>
        <a:xfrm>
          <a:off x="3225800" y="73812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128905</xdr:rowOff>
    </xdr:from>
    <xdr:to xmlns:xdr="http://schemas.openxmlformats.org/drawingml/2006/spreadsheetDrawing">
      <xdr:col>19</xdr:col>
      <xdr:colOff>184150</xdr:colOff>
      <xdr:row>42</xdr:row>
      <xdr:rowOff>59055</xdr:rowOff>
    </xdr:to>
    <xdr:sp macro="" textlink="">
      <xdr:nvSpPr>
        <xdr:cNvPr id="75" name="フローチャート: 判断 74"/>
        <xdr:cNvSpPr/>
      </xdr:nvSpPr>
      <xdr:spPr>
        <a:xfrm>
          <a:off x="4064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69215</xdr:rowOff>
    </xdr:from>
    <xdr:ext cx="736600" cy="259080"/>
    <xdr:sp macro="" textlink="">
      <xdr:nvSpPr>
        <xdr:cNvPr id="76" name="テキスト ボックス 75"/>
        <xdr:cNvSpPr txBox="1"/>
      </xdr:nvSpPr>
      <xdr:spPr>
        <a:xfrm>
          <a:off x="3733800" y="6927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163195</xdr:rowOff>
    </xdr:from>
    <xdr:to xmlns:xdr="http://schemas.openxmlformats.org/drawingml/2006/spreadsheetDrawing">
      <xdr:col>15</xdr:col>
      <xdr:colOff>82550</xdr:colOff>
      <xdr:row>43</xdr:row>
      <xdr:rowOff>8890</xdr:rowOff>
    </xdr:to>
    <xdr:cxnSp macro="">
      <xdr:nvCxnSpPr>
        <xdr:cNvPr id="77" name="直線コネクタ 76"/>
        <xdr:cNvCxnSpPr/>
      </xdr:nvCxnSpPr>
      <xdr:spPr>
        <a:xfrm>
          <a:off x="2336800" y="73640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94615</xdr:rowOff>
    </xdr:from>
    <xdr:to xmlns:xdr="http://schemas.openxmlformats.org/drawingml/2006/spreadsheetDrawing">
      <xdr:col>15</xdr:col>
      <xdr:colOff>133350</xdr:colOff>
      <xdr:row>42</xdr:row>
      <xdr:rowOff>24765</xdr:rowOff>
    </xdr:to>
    <xdr:sp macro="" textlink="">
      <xdr:nvSpPr>
        <xdr:cNvPr id="78" name="フローチャート: 判断 77"/>
        <xdr:cNvSpPr/>
      </xdr:nvSpPr>
      <xdr:spPr>
        <a:xfrm>
          <a:off x="3175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34925</xdr:rowOff>
    </xdr:from>
    <xdr:ext cx="762000" cy="259080"/>
    <xdr:sp macro="" textlink="">
      <xdr:nvSpPr>
        <xdr:cNvPr id="79" name="テキスト ボックス 78"/>
        <xdr:cNvSpPr txBox="1"/>
      </xdr:nvSpPr>
      <xdr:spPr>
        <a:xfrm>
          <a:off x="2844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146050</xdr:rowOff>
    </xdr:from>
    <xdr:to xmlns:xdr="http://schemas.openxmlformats.org/drawingml/2006/spreadsheetDrawing">
      <xdr:col>11</xdr:col>
      <xdr:colOff>31750</xdr:colOff>
      <xdr:row>42</xdr:row>
      <xdr:rowOff>163195</xdr:rowOff>
    </xdr:to>
    <xdr:cxnSp macro="">
      <xdr:nvCxnSpPr>
        <xdr:cNvPr id="80" name="直線コネクタ 79"/>
        <xdr:cNvCxnSpPr/>
      </xdr:nvCxnSpPr>
      <xdr:spPr>
        <a:xfrm>
          <a:off x="1447800" y="73469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94615</xdr:rowOff>
    </xdr:from>
    <xdr:to xmlns:xdr="http://schemas.openxmlformats.org/drawingml/2006/spreadsheetDrawing">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34925</xdr:rowOff>
    </xdr:from>
    <xdr:ext cx="762000" cy="259080"/>
    <xdr:sp macro="" textlink="">
      <xdr:nvSpPr>
        <xdr:cNvPr id="82" name="テキスト ボックス 81"/>
        <xdr:cNvSpPr txBox="1"/>
      </xdr:nvSpPr>
      <xdr:spPr>
        <a:xfrm>
          <a:off x="1955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94615</xdr:rowOff>
    </xdr:from>
    <xdr:to xmlns:xdr="http://schemas.openxmlformats.org/drawingml/2006/spreadsheetDrawing">
      <xdr:col>7</xdr:col>
      <xdr:colOff>31750</xdr:colOff>
      <xdr:row>42</xdr:row>
      <xdr:rowOff>24765</xdr:rowOff>
    </xdr:to>
    <xdr:sp macro="" textlink="">
      <xdr:nvSpPr>
        <xdr:cNvPr id="83" name="フローチャート: 判断 82"/>
        <xdr:cNvSpPr/>
      </xdr:nvSpPr>
      <xdr:spPr>
        <a:xfrm>
          <a:off x="1397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34925</xdr:rowOff>
    </xdr:from>
    <xdr:ext cx="762000" cy="259080"/>
    <xdr:sp macro="" textlink="">
      <xdr:nvSpPr>
        <xdr:cNvPr id="84" name="テキスト ボックス 83"/>
        <xdr:cNvSpPr txBox="1"/>
      </xdr:nvSpPr>
      <xdr:spPr>
        <a:xfrm>
          <a:off x="1066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90" name="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91"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10160</xdr:rowOff>
    </xdr:from>
    <xdr:to xmlns:xdr="http://schemas.openxmlformats.org/drawingml/2006/spreadsheetDrawing">
      <xdr:col>19</xdr:col>
      <xdr:colOff>184150</xdr:colOff>
      <xdr:row>43</xdr:row>
      <xdr:rowOff>111760</xdr:rowOff>
    </xdr:to>
    <xdr:sp macro="" textlink="">
      <xdr:nvSpPr>
        <xdr:cNvPr id="92" name="楕円 91"/>
        <xdr:cNvSpPr/>
      </xdr:nvSpPr>
      <xdr:spPr>
        <a:xfrm>
          <a:off x="4064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96520</xdr:rowOff>
    </xdr:from>
    <xdr:ext cx="736600" cy="259080"/>
    <xdr:sp macro="" textlink="">
      <xdr:nvSpPr>
        <xdr:cNvPr id="93" name="テキスト ボックス 92"/>
        <xdr:cNvSpPr txBox="1"/>
      </xdr:nvSpPr>
      <xdr:spPr>
        <a:xfrm>
          <a:off x="3733800" y="746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129540</xdr:rowOff>
    </xdr:from>
    <xdr:to xmlns:xdr="http://schemas.openxmlformats.org/drawingml/2006/spreadsheetDrawing">
      <xdr:col>15</xdr:col>
      <xdr:colOff>133350</xdr:colOff>
      <xdr:row>43</xdr:row>
      <xdr:rowOff>59690</xdr:rowOff>
    </xdr:to>
    <xdr:sp macro="" textlink="">
      <xdr:nvSpPr>
        <xdr:cNvPr id="94" name="楕円 93"/>
        <xdr:cNvSpPr/>
      </xdr:nvSpPr>
      <xdr:spPr>
        <a:xfrm>
          <a:off x="3175000" y="73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44450</xdr:rowOff>
    </xdr:from>
    <xdr:ext cx="762000" cy="259080"/>
    <xdr:sp macro="" textlink="">
      <xdr:nvSpPr>
        <xdr:cNvPr id="95" name="テキスト ボックス 94"/>
        <xdr:cNvSpPr txBox="1"/>
      </xdr:nvSpPr>
      <xdr:spPr>
        <a:xfrm>
          <a:off x="2844800"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112395</xdr:rowOff>
    </xdr:from>
    <xdr:to xmlns:xdr="http://schemas.openxmlformats.org/drawingml/2006/spreadsheetDrawing">
      <xdr:col>11</xdr:col>
      <xdr:colOff>82550</xdr:colOff>
      <xdr:row>43</xdr:row>
      <xdr:rowOff>42545</xdr:rowOff>
    </xdr:to>
    <xdr:sp macro="" textlink="">
      <xdr:nvSpPr>
        <xdr:cNvPr id="96" name="楕円 95"/>
        <xdr:cNvSpPr/>
      </xdr:nvSpPr>
      <xdr:spPr>
        <a:xfrm>
          <a:off x="2286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27305</xdr:rowOff>
    </xdr:from>
    <xdr:ext cx="762000" cy="259080"/>
    <xdr:sp macro="" textlink="">
      <xdr:nvSpPr>
        <xdr:cNvPr id="97" name="テキスト ボックス 96"/>
        <xdr:cNvSpPr txBox="1"/>
      </xdr:nvSpPr>
      <xdr:spPr>
        <a:xfrm>
          <a:off x="1955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98" name="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10160</xdr:rowOff>
    </xdr:from>
    <xdr:ext cx="762000" cy="259080"/>
    <xdr:sp macro="" textlink="">
      <xdr:nvSpPr>
        <xdr:cNvPr id="99" name="テキスト ボックス 98"/>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101" name="テキスト ボックス 100"/>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102" name="テキスト ボックス 101"/>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物価高騰の影響により物件費が増加したことや、取手地方広域下水道組合に対する負担金の増により補助費等が増となったことなどにより、経常経費充当一般財源全体で約5.5億円の増となった。一方で,個人市民税の増収等によって地方税が約2.0億円の増、普通交付税の再算定が行われたことにより、普通交付税が約1.4億円の増となったが、臨時財政対策債が約14.3億円の減となったことで、経常一般財源等が全体で約10.9億円の減となった。</a:t>
          </a:r>
        </a:p>
        <a:p>
          <a:r>
            <a:rPr kumimoji="1" lang="ja-JP" altLang="en-US" sz="1000">
              <a:latin typeface="ＭＳ Ｐゴシック"/>
              <a:ea typeface="ＭＳ Ｐゴシック"/>
            </a:rPr>
            <a:t>　前年度は普通交付税の再算定に加え、臨時財政対策債の増など、全国的な要因によって経常経費充当一般財源の増額幅以上に経常一般財源等が増となったため、経常収支比率が89.8ポイントとなっており、令和4年度は前年度と比較して6.2ポイント増加の96.0ポイントとなった。　　</a:t>
          </a:r>
        </a:p>
        <a:p>
          <a:r>
            <a:rPr kumimoji="1" lang="ja-JP" altLang="en-US" sz="1000">
              <a:latin typeface="ＭＳ Ｐゴシック"/>
              <a:ea typeface="ＭＳ Ｐゴシック"/>
            </a:rPr>
            <a:t>　今後は、市税全体の収納率の向上や、滞納の解消、事業の見直し等による効率的な財政運営により、経常収支比率の改善に努めていく。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5" name="テキスト ボックス 114"/>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905"/>
    <xdr:sp macro="" textlink="">
      <xdr:nvSpPr>
        <xdr:cNvPr id="123" name="テキスト ボックス 122"/>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905"/>
    <xdr:sp macro="" textlink="">
      <xdr:nvSpPr>
        <xdr:cNvPr id="125" name="テキスト ボックス 124"/>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38735</xdr:rowOff>
    </xdr:from>
    <xdr:to xmlns:xdr="http://schemas.openxmlformats.org/drawingml/2006/spreadsheetDrawing">
      <xdr:col>23</xdr:col>
      <xdr:colOff>133350</xdr:colOff>
      <xdr:row>67</xdr:row>
      <xdr:rowOff>64135</xdr:rowOff>
    </xdr:to>
    <xdr:cxnSp macro="">
      <xdr:nvCxnSpPr>
        <xdr:cNvPr id="129" name="直線コネクタ 128"/>
        <xdr:cNvCxnSpPr/>
      </xdr:nvCxnSpPr>
      <xdr:spPr>
        <a:xfrm flipV="1">
          <a:off x="4953000" y="998283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30"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31" name="直線コネクタ 130"/>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125095</xdr:rowOff>
    </xdr:from>
    <xdr:ext cx="762000" cy="258445"/>
    <xdr:sp macro="" textlink="">
      <xdr:nvSpPr>
        <xdr:cNvPr id="132" name="財政構造の弾力性最大値テキスト"/>
        <xdr:cNvSpPr txBox="1"/>
      </xdr:nvSpPr>
      <xdr:spPr>
        <a:xfrm>
          <a:off x="5041900" y="972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38735</xdr:rowOff>
    </xdr:from>
    <xdr:to xmlns:xdr="http://schemas.openxmlformats.org/drawingml/2006/spreadsheetDrawing">
      <xdr:col>24</xdr:col>
      <xdr:colOff>12700</xdr:colOff>
      <xdr:row>58</xdr:row>
      <xdr:rowOff>38735</xdr:rowOff>
    </xdr:to>
    <xdr:cxnSp macro="">
      <xdr:nvCxnSpPr>
        <xdr:cNvPr id="133" name="直線コネクタ 132"/>
        <xdr:cNvCxnSpPr/>
      </xdr:nvCxnSpPr>
      <xdr:spPr>
        <a:xfrm>
          <a:off x="48641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89535</xdr:rowOff>
    </xdr:from>
    <xdr:to xmlns:xdr="http://schemas.openxmlformats.org/drawingml/2006/spreadsheetDrawing">
      <xdr:col>23</xdr:col>
      <xdr:colOff>133350</xdr:colOff>
      <xdr:row>63</xdr:row>
      <xdr:rowOff>74930</xdr:rowOff>
    </xdr:to>
    <xdr:cxnSp macro="">
      <xdr:nvCxnSpPr>
        <xdr:cNvPr id="134" name="直線コネクタ 133"/>
        <xdr:cNvCxnSpPr/>
      </xdr:nvCxnSpPr>
      <xdr:spPr>
        <a:xfrm>
          <a:off x="4114800" y="10376535"/>
          <a:ext cx="8382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117475</xdr:rowOff>
    </xdr:from>
    <xdr:ext cx="762000" cy="259080"/>
    <xdr:sp macro="" textlink="">
      <xdr:nvSpPr>
        <xdr:cNvPr id="135" name="財政構造の弾力性平均値テキスト"/>
        <xdr:cNvSpPr txBox="1"/>
      </xdr:nvSpPr>
      <xdr:spPr>
        <a:xfrm>
          <a:off x="5041900" y="10404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100965</xdr:rowOff>
    </xdr:from>
    <xdr:to xmlns:xdr="http://schemas.openxmlformats.org/drawingml/2006/spreadsheetDrawing">
      <xdr:col>23</xdr:col>
      <xdr:colOff>184150</xdr:colOff>
      <xdr:row>62</xdr:row>
      <xdr:rowOff>31115</xdr:rowOff>
    </xdr:to>
    <xdr:sp macro="" textlink="">
      <xdr:nvSpPr>
        <xdr:cNvPr id="136" name="フローチャート: 判断 135"/>
        <xdr:cNvSpPr/>
      </xdr:nvSpPr>
      <xdr:spPr>
        <a:xfrm>
          <a:off x="4902200" y="1055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89535</xdr:rowOff>
    </xdr:from>
    <xdr:to xmlns:xdr="http://schemas.openxmlformats.org/drawingml/2006/spreadsheetDrawing">
      <xdr:col>19</xdr:col>
      <xdr:colOff>133350</xdr:colOff>
      <xdr:row>63</xdr:row>
      <xdr:rowOff>114300</xdr:rowOff>
    </xdr:to>
    <xdr:cxnSp macro="">
      <xdr:nvCxnSpPr>
        <xdr:cNvPr id="137" name="直線コネクタ 136"/>
        <xdr:cNvCxnSpPr/>
      </xdr:nvCxnSpPr>
      <xdr:spPr>
        <a:xfrm flipV="1">
          <a:off x="3225800" y="10376535"/>
          <a:ext cx="889000" cy="539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22860</xdr:rowOff>
    </xdr:from>
    <xdr:to xmlns:xdr="http://schemas.openxmlformats.org/drawingml/2006/spreadsheetDrawing">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134620</xdr:rowOff>
    </xdr:from>
    <xdr:ext cx="736600" cy="255905"/>
    <xdr:sp macro="" textlink="">
      <xdr:nvSpPr>
        <xdr:cNvPr id="139" name="テキスト ボックス 138"/>
        <xdr:cNvSpPr txBox="1"/>
      </xdr:nvSpPr>
      <xdr:spPr>
        <a:xfrm>
          <a:off x="3733800" y="100787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114300</xdr:rowOff>
    </xdr:from>
    <xdr:to xmlns:xdr="http://schemas.openxmlformats.org/drawingml/2006/spreadsheetDrawing">
      <xdr:col>15</xdr:col>
      <xdr:colOff>82550</xdr:colOff>
      <xdr:row>63</xdr:row>
      <xdr:rowOff>162560</xdr:rowOff>
    </xdr:to>
    <xdr:cxnSp macro="">
      <xdr:nvCxnSpPr>
        <xdr:cNvPr id="140" name="直線コネクタ 139"/>
        <xdr:cNvCxnSpPr/>
      </xdr:nvCxnSpPr>
      <xdr:spPr>
        <a:xfrm flipV="1">
          <a:off x="2336800" y="109156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26035</xdr:rowOff>
    </xdr:from>
    <xdr:to xmlns:xdr="http://schemas.openxmlformats.org/drawingml/2006/spreadsheetDrawing">
      <xdr:col>15</xdr:col>
      <xdr:colOff>133350</xdr:colOff>
      <xdr:row>62</xdr:row>
      <xdr:rowOff>127635</xdr:rowOff>
    </xdr:to>
    <xdr:sp macro="" textlink="">
      <xdr:nvSpPr>
        <xdr:cNvPr id="141" name="フローチャート: 判断 140"/>
        <xdr:cNvSpPr/>
      </xdr:nvSpPr>
      <xdr:spPr>
        <a:xfrm>
          <a:off x="3175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137795</xdr:rowOff>
    </xdr:from>
    <xdr:ext cx="762000" cy="259080"/>
    <xdr:sp macro="" textlink="">
      <xdr:nvSpPr>
        <xdr:cNvPr id="142" name="テキスト ボックス 141"/>
        <xdr:cNvSpPr txBox="1"/>
      </xdr:nvSpPr>
      <xdr:spPr>
        <a:xfrm>
          <a:off x="2844800" y="1042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74930</xdr:rowOff>
    </xdr:from>
    <xdr:to xmlns:xdr="http://schemas.openxmlformats.org/drawingml/2006/spreadsheetDrawing">
      <xdr:col>11</xdr:col>
      <xdr:colOff>31750</xdr:colOff>
      <xdr:row>63</xdr:row>
      <xdr:rowOff>162560</xdr:rowOff>
    </xdr:to>
    <xdr:cxnSp macro="">
      <xdr:nvCxnSpPr>
        <xdr:cNvPr id="143" name="直線コネクタ 142"/>
        <xdr:cNvCxnSpPr/>
      </xdr:nvCxnSpPr>
      <xdr:spPr>
        <a:xfrm>
          <a:off x="1447800" y="1087628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57785</xdr:rowOff>
    </xdr:from>
    <xdr:to xmlns:xdr="http://schemas.openxmlformats.org/drawingml/2006/spreadsheetDrawing">
      <xdr:col>11</xdr:col>
      <xdr:colOff>82550</xdr:colOff>
      <xdr:row>62</xdr:row>
      <xdr:rowOff>159385</xdr:rowOff>
    </xdr:to>
    <xdr:sp macro="" textlink="">
      <xdr:nvSpPr>
        <xdr:cNvPr id="144" name="フローチャート: 判断 143"/>
        <xdr:cNvSpPr/>
      </xdr:nvSpPr>
      <xdr:spPr>
        <a:xfrm>
          <a:off x="22860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169545</xdr:rowOff>
    </xdr:from>
    <xdr:ext cx="762000" cy="255905"/>
    <xdr:sp macro="" textlink="">
      <xdr:nvSpPr>
        <xdr:cNvPr id="145" name="テキスト ボックス 144"/>
        <xdr:cNvSpPr txBox="1"/>
      </xdr:nvSpPr>
      <xdr:spPr>
        <a:xfrm>
          <a:off x="1955800" y="104565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26035</xdr:rowOff>
    </xdr:from>
    <xdr:to xmlns:xdr="http://schemas.openxmlformats.org/drawingml/2006/spreadsheetDrawing">
      <xdr:col>7</xdr:col>
      <xdr:colOff>31750</xdr:colOff>
      <xdr:row>62</xdr:row>
      <xdr:rowOff>127635</xdr:rowOff>
    </xdr:to>
    <xdr:sp macro="" textlink="">
      <xdr:nvSpPr>
        <xdr:cNvPr id="146" name="フローチャート: 判断 145"/>
        <xdr:cNvSpPr/>
      </xdr:nvSpPr>
      <xdr:spPr>
        <a:xfrm>
          <a:off x="1397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137795</xdr:rowOff>
    </xdr:from>
    <xdr:ext cx="762000" cy="259080"/>
    <xdr:sp macro="" textlink="">
      <xdr:nvSpPr>
        <xdr:cNvPr id="147" name="テキスト ボックス 146"/>
        <xdr:cNvSpPr txBox="1"/>
      </xdr:nvSpPr>
      <xdr:spPr>
        <a:xfrm>
          <a:off x="1066800" y="1042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8" name="テキスト ボックス 147"/>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49" name="テキスト ボックス 148"/>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50" name="テキスト ボックス 149"/>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51" name="テキスト ボックス 150"/>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52" name="テキスト ボックス 151"/>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23495</xdr:rowOff>
    </xdr:from>
    <xdr:to xmlns:xdr="http://schemas.openxmlformats.org/drawingml/2006/spreadsheetDrawing">
      <xdr:col>23</xdr:col>
      <xdr:colOff>184150</xdr:colOff>
      <xdr:row>63</xdr:row>
      <xdr:rowOff>125095</xdr:rowOff>
    </xdr:to>
    <xdr:sp macro="" textlink="">
      <xdr:nvSpPr>
        <xdr:cNvPr id="153" name="楕円 152"/>
        <xdr:cNvSpPr/>
      </xdr:nvSpPr>
      <xdr:spPr>
        <a:xfrm>
          <a:off x="49022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167005</xdr:rowOff>
    </xdr:from>
    <xdr:ext cx="762000" cy="255905"/>
    <xdr:sp macro="" textlink="">
      <xdr:nvSpPr>
        <xdr:cNvPr id="154" name="財政構造の弾力性該当値テキスト"/>
        <xdr:cNvSpPr txBox="1"/>
      </xdr:nvSpPr>
      <xdr:spPr>
        <a:xfrm>
          <a:off x="5041900" y="107969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38735</xdr:rowOff>
    </xdr:from>
    <xdr:to xmlns:xdr="http://schemas.openxmlformats.org/drawingml/2006/spreadsheetDrawing">
      <xdr:col>19</xdr:col>
      <xdr:colOff>184150</xdr:colOff>
      <xdr:row>60</xdr:row>
      <xdr:rowOff>140335</xdr:rowOff>
    </xdr:to>
    <xdr:sp macro="" textlink="">
      <xdr:nvSpPr>
        <xdr:cNvPr id="155" name="楕円 154"/>
        <xdr:cNvSpPr/>
      </xdr:nvSpPr>
      <xdr:spPr>
        <a:xfrm>
          <a:off x="40640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125095</xdr:rowOff>
    </xdr:from>
    <xdr:ext cx="736600" cy="258445"/>
    <xdr:sp macro="" textlink="">
      <xdr:nvSpPr>
        <xdr:cNvPr id="156" name="テキスト ボックス 155"/>
        <xdr:cNvSpPr txBox="1"/>
      </xdr:nvSpPr>
      <xdr:spPr>
        <a:xfrm>
          <a:off x="3733800" y="10412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63500</xdr:rowOff>
    </xdr:from>
    <xdr:to xmlns:xdr="http://schemas.openxmlformats.org/drawingml/2006/spreadsheetDrawing">
      <xdr:col>15</xdr:col>
      <xdr:colOff>133350</xdr:colOff>
      <xdr:row>63</xdr:row>
      <xdr:rowOff>165100</xdr:rowOff>
    </xdr:to>
    <xdr:sp macro="" textlink="">
      <xdr:nvSpPr>
        <xdr:cNvPr id="157" name="楕円 156"/>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149860</xdr:rowOff>
    </xdr:from>
    <xdr:ext cx="762000" cy="259080"/>
    <xdr:sp macro="" textlink="">
      <xdr:nvSpPr>
        <xdr:cNvPr id="158" name="テキスト ボックス 157"/>
        <xdr:cNvSpPr txBox="1"/>
      </xdr:nvSpPr>
      <xdr:spPr>
        <a:xfrm>
          <a:off x="2844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59" name="楕円 158"/>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26670</xdr:rowOff>
    </xdr:from>
    <xdr:ext cx="762000" cy="259080"/>
    <xdr:sp macro="" textlink="">
      <xdr:nvSpPr>
        <xdr:cNvPr id="160" name="テキスト ボックス 159"/>
        <xdr:cNvSpPr txBox="1"/>
      </xdr:nvSpPr>
      <xdr:spPr>
        <a:xfrm>
          <a:off x="1955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23495</xdr:rowOff>
    </xdr:from>
    <xdr:to xmlns:xdr="http://schemas.openxmlformats.org/drawingml/2006/spreadsheetDrawing">
      <xdr:col>7</xdr:col>
      <xdr:colOff>31750</xdr:colOff>
      <xdr:row>63</xdr:row>
      <xdr:rowOff>125095</xdr:rowOff>
    </xdr:to>
    <xdr:sp macro="" textlink="">
      <xdr:nvSpPr>
        <xdr:cNvPr id="161" name="楕円 160"/>
        <xdr:cNvSpPr/>
      </xdr:nvSpPr>
      <xdr:spPr>
        <a:xfrm>
          <a:off x="13970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109855</xdr:rowOff>
    </xdr:from>
    <xdr:ext cx="762000" cy="255905"/>
    <xdr:sp macro="" textlink="">
      <xdr:nvSpPr>
        <xdr:cNvPr id="162" name="テキスト ボックス 161"/>
        <xdr:cNvSpPr txBox="1"/>
      </xdr:nvSpPr>
      <xdr:spPr>
        <a:xfrm>
          <a:off x="1066800" y="109112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5" name="テキスト ボックス 164"/>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[140,087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令和4年度における人口1人当たりの人件費・物件費等は前年度と比較して12,189円の増となり、類似団体平均と比較して若干高くなっている。</a:t>
          </a:r>
        </a:p>
        <a:p>
          <a:r>
            <a:rPr kumimoji="1" lang="ja-JP" altLang="en-US" sz="1000">
              <a:latin typeface="ＭＳ Ｐゴシック"/>
              <a:ea typeface="ＭＳ Ｐゴシック"/>
            </a:rPr>
            <a:t>　主な要因として、人件費において退職者が増となったことに伴い退職手当組合負担金が0.6億円増となったことや、物件費においてプレミアム付商品券事業や生活応援商品券事業の実施、物価高騰に伴う光熱水費の増などにより、物件費全体で約12.9億円の増となったことで、前年度と比較して人件費・物件費のどちらも増となっている。</a:t>
          </a:r>
        </a:p>
        <a:p>
          <a:r>
            <a:rPr kumimoji="1" lang="ja-JP" altLang="en-US" sz="1000">
              <a:latin typeface="ＭＳ Ｐゴシック"/>
              <a:ea typeface="ＭＳ Ｐゴシック"/>
            </a:rPr>
            <a:t>　今後は、行政経営改革プランに基づき、公共施設の民間業務委託や、指定管理者制度の一般公募を進め、市場の競争原理による経費削減を図ると共に、適正な給与水準の維持に努める。</a:t>
          </a: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6" name="テキスト ボックス 175"/>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905"/>
    <xdr:sp macro="" textlink="">
      <xdr:nvSpPr>
        <xdr:cNvPr id="180" name="テキスト ボックス 179"/>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905"/>
    <xdr:sp macro="" textlink="">
      <xdr:nvSpPr>
        <xdr:cNvPr id="182" name="テキスト ボックス 181"/>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90" name="テキスト ボックス 189"/>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54610</xdr:rowOff>
    </xdr:from>
    <xdr:to xmlns:xdr="http://schemas.openxmlformats.org/drawingml/2006/spreadsheetDrawing">
      <xdr:col>23</xdr:col>
      <xdr:colOff>133350</xdr:colOff>
      <xdr:row>88</xdr:row>
      <xdr:rowOff>84455</xdr:rowOff>
    </xdr:to>
    <xdr:cxnSp macro="">
      <xdr:nvCxnSpPr>
        <xdr:cNvPr id="192" name="直線コネクタ 191"/>
        <xdr:cNvCxnSpPr/>
      </xdr:nvCxnSpPr>
      <xdr:spPr>
        <a:xfrm flipV="1">
          <a:off x="4953000" y="13770610"/>
          <a:ext cx="0" cy="1401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56515</xdr:rowOff>
    </xdr:from>
    <xdr:ext cx="762000" cy="258445"/>
    <xdr:sp macro="" textlink="">
      <xdr:nvSpPr>
        <xdr:cNvPr id="193" name="人件費・物件費等の状況最小値テキスト"/>
        <xdr:cNvSpPr txBox="1"/>
      </xdr:nvSpPr>
      <xdr:spPr>
        <a:xfrm>
          <a:off x="5041900" y="15144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84455</xdr:rowOff>
    </xdr:from>
    <xdr:to xmlns:xdr="http://schemas.openxmlformats.org/drawingml/2006/spreadsheetDrawing">
      <xdr:col>24</xdr:col>
      <xdr:colOff>12700</xdr:colOff>
      <xdr:row>88</xdr:row>
      <xdr:rowOff>84455</xdr:rowOff>
    </xdr:to>
    <xdr:cxnSp macro="">
      <xdr:nvCxnSpPr>
        <xdr:cNvPr id="194" name="直線コネクタ 193"/>
        <xdr:cNvCxnSpPr/>
      </xdr:nvCxnSpPr>
      <xdr:spPr>
        <a:xfrm>
          <a:off x="4864100" y="1517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140970</xdr:rowOff>
    </xdr:from>
    <xdr:ext cx="762000" cy="259080"/>
    <xdr:sp macro="" textlink="">
      <xdr:nvSpPr>
        <xdr:cNvPr id="195" name="人件費・物件費等の状況最大値テキスト"/>
        <xdr:cNvSpPr txBox="1"/>
      </xdr:nvSpPr>
      <xdr:spPr>
        <a:xfrm>
          <a:off x="5041900" y="1351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54610</xdr:rowOff>
    </xdr:from>
    <xdr:to xmlns:xdr="http://schemas.openxmlformats.org/drawingml/2006/spreadsheetDrawing">
      <xdr:col>24</xdr:col>
      <xdr:colOff>12700</xdr:colOff>
      <xdr:row>80</xdr:row>
      <xdr:rowOff>54610</xdr:rowOff>
    </xdr:to>
    <xdr:cxnSp macro="">
      <xdr:nvCxnSpPr>
        <xdr:cNvPr id="196" name="直線コネクタ 195"/>
        <xdr:cNvCxnSpPr/>
      </xdr:nvCxnSpPr>
      <xdr:spPr>
        <a:xfrm>
          <a:off x="4864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78105</xdr:rowOff>
    </xdr:from>
    <xdr:to xmlns:xdr="http://schemas.openxmlformats.org/drawingml/2006/spreadsheetDrawing">
      <xdr:col>23</xdr:col>
      <xdr:colOff>133350</xdr:colOff>
      <xdr:row>84</xdr:row>
      <xdr:rowOff>70485</xdr:rowOff>
    </xdr:to>
    <xdr:cxnSp macro="">
      <xdr:nvCxnSpPr>
        <xdr:cNvPr id="197" name="直線コネクタ 196"/>
        <xdr:cNvCxnSpPr/>
      </xdr:nvCxnSpPr>
      <xdr:spPr>
        <a:xfrm>
          <a:off x="4114800" y="14308455"/>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99060</xdr:rowOff>
    </xdr:from>
    <xdr:ext cx="762000" cy="255905"/>
    <xdr:sp macro="" textlink="">
      <xdr:nvSpPr>
        <xdr:cNvPr id="198" name="人件費・物件費等の状況平均値テキスト"/>
        <xdr:cNvSpPr txBox="1"/>
      </xdr:nvSpPr>
      <xdr:spPr>
        <a:xfrm>
          <a:off x="5041900" y="141579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82550</xdr:rowOff>
    </xdr:from>
    <xdr:to xmlns:xdr="http://schemas.openxmlformats.org/drawingml/2006/spreadsheetDrawing">
      <xdr:col>23</xdr:col>
      <xdr:colOff>184150</xdr:colOff>
      <xdr:row>84</xdr:row>
      <xdr:rowOff>12700</xdr:rowOff>
    </xdr:to>
    <xdr:sp macro="" textlink="">
      <xdr:nvSpPr>
        <xdr:cNvPr id="199" name="フローチャート: 判断 198"/>
        <xdr:cNvSpPr/>
      </xdr:nvSpPr>
      <xdr:spPr>
        <a:xfrm>
          <a:off x="4902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121285</xdr:rowOff>
    </xdr:from>
    <xdr:to xmlns:xdr="http://schemas.openxmlformats.org/drawingml/2006/spreadsheetDrawing">
      <xdr:col>19</xdr:col>
      <xdr:colOff>133350</xdr:colOff>
      <xdr:row>83</xdr:row>
      <xdr:rowOff>78105</xdr:rowOff>
    </xdr:to>
    <xdr:cxnSp macro="">
      <xdr:nvCxnSpPr>
        <xdr:cNvPr id="200" name="直線コネクタ 199"/>
        <xdr:cNvCxnSpPr/>
      </xdr:nvCxnSpPr>
      <xdr:spPr>
        <a:xfrm>
          <a:off x="3225800" y="1418018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20320</xdr:rowOff>
    </xdr:from>
    <xdr:to xmlns:xdr="http://schemas.openxmlformats.org/drawingml/2006/spreadsheetDrawing">
      <xdr:col>19</xdr:col>
      <xdr:colOff>184150</xdr:colOff>
      <xdr:row>83</xdr:row>
      <xdr:rowOff>121920</xdr:rowOff>
    </xdr:to>
    <xdr:sp macro="" textlink="">
      <xdr:nvSpPr>
        <xdr:cNvPr id="201" name="フローチャート: 判断 200"/>
        <xdr:cNvSpPr/>
      </xdr:nvSpPr>
      <xdr:spPr>
        <a:xfrm>
          <a:off x="4064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132080</xdr:rowOff>
    </xdr:from>
    <xdr:ext cx="736600" cy="255905"/>
    <xdr:sp macro="" textlink="">
      <xdr:nvSpPr>
        <xdr:cNvPr id="202" name="テキスト ボックス 201"/>
        <xdr:cNvSpPr txBox="1"/>
      </xdr:nvSpPr>
      <xdr:spPr>
        <a:xfrm>
          <a:off x="3733800" y="140195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37465</xdr:rowOff>
    </xdr:from>
    <xdr:to xmlns:xdr="http://schemas.openxmlformats.org/drawingml/2006/spreadsheetDrawing">
      <xdr:col>15</xdr:col>
      <xdr:colOff>82550</xdr:colOff>
      <xdr:row>82</xdr:row>
      <xdr:rowOff>121285</xdr:rowOff>
    </xdr:to>
    <xdr:cxnSp macro="">
      <xdr:nvCxnSpPr>
        <xdr:cNvPr id="203" name="直線コネクタ 202"/>
        <xdr:cNvCxnSpPr/>
      </xdr:nvCxnSpPr>
      <xdr:spPr>
        <a:xfrm>
          <a:off x="2336800" y="1409636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90170</xdr:rowOff>
    </xdr:from>
    <xdr:to xmlns:xdr="http://schemas.openxmlformats.org/drawingml/2006/spreadsheetDrawing">
      <xdr:col>15</xdr:col>
      <xdr:colOff>133350</xdr:colOff>
      <xdr:row>83</xdr:row>
      <xdr:rowOff>20320</xdr:rowOff>
    </xdr:to>
    <xdr:sp macro="" textlink="">
      <xdr:nvSpPr>
        <xdr:cNvPr id="204" name="フローチャート: 判断 203"/>
        <xdr:cNvSpPr/>
      </xdr:nvSpPr>
      <xdr:spPr>
        <a:xfrm>
          <a:off x="31750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5080</xdr:rowOff>
    </xdr:from>
    <xdr:ext cx="762000" cy="259080"/>
    <xdr:sp macro="" textlink="">
      <xdr:nvSpPr>
        <xdr:cNvPr id="205" name="テキスト ボックス 204"/>
        <xdr:cNvSpPr txBox="1"/>
      </xdr:nvSpPr>
      <xdr:spPr>
        <a:xfrm>
          <a:off x="2844800" y="1423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1905</xdr:rowOff>
    </xdr:from>
    <xdr:to xmlns:xdr="http://schemas.openxmlformats.org/drawingml/2006/spreadsheetDrawing">
      <xdr:col>11</xdr:col>
      <xdr:colOff>31750</xdr:colOff>
      <xdr:row>82</xdr:row>
      <xdr:rowOff>37465</xdr:rowOff>
    </xdr:to>
    <xdr:cxnSp macro="">
      <xdr:nvCxnSpPr>
        <xdr:cNvPr id="206" name="直線コネクタ 205"/>
        <xdr:cNvCxnSpPr/>
      </xdr:nvCxnSpPr>
      <xdr:spPr>
        <a:xfrm>
          <a:off x="1447800" y="1406080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3810</xdr:rowOff>
    </xdr:from>
    <xdr:to xmlns:xdr="http://schemas.openxmlformats.org/drawingml/2006/spreadsheetDrawing">
      <xdr:col>11</xdr:col>
      <xdr:colOff>82550</xdr:colOff>
      <xdr:row>82</xdr:row>
      <xdr:rowOff>105410</xdr:rowOff>
    </xdr:to>
    <xdr:sp macro="" textlink="">
      <xdr:nvSpPr>
        <xdr:cNvPr id="207" name="フローチャート: 判断 206"/>
        <xdr:cNvSpPr/>
      </xdr:nvSpPr>
      <xdr:spPr>
        <a:xfrm>
          <a:off x="22860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90170</xdr:rowOff>
    </xdr:from>
    <xdr:ext cx="762000" cy="259080"/>
    <xdr:sp macro="" textlink="">
      <xdr:nvSpPr>
        <xdr:cNvPr id="208" name="テキスト ボックス 207"/>
        <xdr:cNvSpPr txBox="1"/>
      </xdr:nvSpPr>
      <xdr:spPr>
        <a:xfrm>
          <a:off x="1955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137795</xdr:rowOff>
    </xdr:from>
    <xdr:to xmlns:xdr="http://schemas.openxmlformats.org/drawingml/2006/spreadsheetDrawing">
      <xdr:col>7</xdr:col>
      <xdr:colOff>31750</xdr:colOff>
      <xdr:row>82</xdr:row>
      <xdr:rowOff>67945</xdr:rowOff>
    </xdr:to>
    <xdr:sp macro="" textlink="">
      <xdr:nvSpPr>
        <xdr:cNvPr id="209" name="フローチャート: 判断 208"/>
        <xdr:cNvSpPr/>
      </xdr:nvSpPr>
      <xdr:spPr>
        <a:xfrm>
          <a:off x="13970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52705</xdr:rowOff>
    </xdr:from>
    <xdr:ext cx="762000" cy="255905"/>
    <xdr:sp macro="" textlink="">
      <xdr:nvSpPr>
        <xdr:cNvPr id="210" name="テキスト ボックス 209"/>
        <xdr:cNvSpPr txBox="1"/>
      </xdr:nvSpPr>
      <xdr:spPr>
        <a:xfrm>
          <a:off x="1066800" y="141116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19685</xdr:rowOff>
    </xdr:from>
    <xdr:to xmlns:xdr="http://schemas.openxmlformats.org/drawingml/2006/spreadsheetDrawing">
      <xdr:col>23</xdr:col>
      <xdr:colOff>184150</xdr:colOff>
      <xdr:row>84</xdr:row>
      <xdr:rowOff>121285</xdr:rowOff>
    </xdr:to>
    <xdr:sp macro="" textlink="">
      <xdr:nvSpPr>
        <xdr:cNvPr id="216" name="楕円 215"/>
        <xdr:cNvSpPr/>
      </xdr:nvSpPr>
      <xdr:spPr>
        <a:xfrm>
          <a:off x="4902200" y="14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163195</xdr:rowOff>
    </xdr:from>
    <xdr:ext cx="762000" cy="259080"/>
    <xdr:sp macro="" textlink="">
      <xdr:nvSpPr>
        <xdr:cNvPr id="217" name="人件費・物件費等の状況該当値テキスト"/>
        <xdr:cNvSpPr txBox="1"/>
      </xdr:nvSpPr>
      <xdr:spPr>
        <a:xfrm>
          <a:off x="5041900" y="14393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27305</xdr:rowOff>
    </xdr:from>
    <xdr:to xmlns:xdr="http://schemas.openxmlformats.org/drawingml/2006/spreadsheetDrawing">
      <xdr:col>19</xdr:col>
      <xdr:colOff>184150</xdr:colOff>
      <xdr:row>83</xdr:row>
      <xdr:rowOff>128905</xdr:rowOff>
    </xdr:to>
    <xdr:sp macro="" textlink="">
      <xdr:nvSpPr>
        <xdr:cNvPr id="218" name="楕円 217"/>
        <xdr:cNvSpPr/>
      </xdr:nvSpPr>
      <xdr:spPr>
        <a:xfrm>
          <a:off x="40640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113665</xdr:rowOff>
    </xdr:from>
    <xdr:ext cx="736600" cy="258445"/>
    <xdr:sp macro="" textlink="">
      <xdr:nvSpPr>
        <xdr:cNvPr id="219" name="テキスト ボックス 218"/>
        <xdr:cNvSpPr txBox="1"/>
      </xdr:nvSpPr>
      <xdr:spPr>
        <a:xfrm>
          <a:off x="3733800" y="14344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70485</xdr:rowOff>
    </xdr:from>
    <xdr:to xmlns:xdr="http://schemas.openxmlformats.org/drawingml/2006/spreadsheetDrawing">
      <xdr:col>15</xdr:col>
      <xdr:colOff>133350</xdr:colOff>
      <xdr:row>83</xdr:row>
      <xdr:rowOff>635</xdr:rowOff>
    </xdr:to>
    <xdr:sp macro="" textlink="">
      <xdr:nvSpPr>
        <xdr:cNvPr id="220" name="楕円 219"/>
        <xdr:cNvSpPr/>
      </xdr:nvSpPr>
      <xdr:spPr>
        <a:xfrm>
          <a:off x="3175000" y="141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10795</xdr:rowOff>
    </xdr:from>
    <xdr:ext cx="762000" cy="258445"/>
    <xdr:sp macro="" textlink="">
      <xdr:nvSpPr>
        <xdr:cNvPr id="221" name="テキスト ボックス 220"/>
        <xdr:cNvSpPr txBox="1"/>
      </xdr:nvSpPr>
      <xdr:spPr>
        <a:xfrm>
          <a:off x="2844800" y="13898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158115</xdr:rowOff>
    </xdr:from>
    <xdr:to xmlns:xdr="http://schemas.openxmlformats.org/drawingml/2006/spreadsheetDrawing">
      <xdr:col>11</xdr:col>
      <xdr:colOff>82550</xdr:colOff>
      <xdr:row>82</xdr:row>
      <xdr:rowOff>88265</xdr:rowOff>
    </xdr:to>
    <xdr:sp macro="" textlink="">
      <xdr:nvSpPr>
        <xdr:cNvPr id="222" name="楕円 221"/>
        <xdr:cNvSpPr/>
      </xdr:nvSpPr>
      <xdr:spPr>
        <a:xfrm>
          <a:off x="2286000" y="140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98425</xdr:rowOff>
    </xdr:from>
    <xdr:ext cx="762000" cy="255905"/>
    <xdr:sp macro="" textlink="">
      <xdr:nvSpPr>
        <xdr:cNvPr id="223" name="テキスト ボックス 222"/>
        <xdr:cNvSpPr txBox="1"/>
      </xdr:nvSpPr>
      <xdr:spPr>
        <a:xfrm>
          <a:off x="1955800" y="138144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122555</xdr:rowOff>
    </xdr:from>
    <xdr:to xmlns:xdr="http://schemas.openxmlformats.org/drawingml/2006/spreadsheetDrawing">
      <xdr:col>7</xdr:col>
      <xdr:colOff>31750</xdr:colOff>
      <xdr:row>82</xdr:row>
      <xdr:rowOff>52705</xdr:rowOff>
    </xdr:to>
    <xdr:sp macro="" textlink="">
      <xdr:nvSpPr>
        <xdr:cNvPr id="224" name="楕円 223"/>
        <xdr:cNvSpPr/>
      </xdr:nvSpPr>
      <xdr:spPr>
        <a:xfrm>
          <a:off x="13970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63500</xdr:rowOff>
    </xdr:from>
    <xdr:ext cx="762000" cy="255905"/>
    <xdr:sp macro="" textlink="">
      <xdr:nvSpPr>
        <xdr:cNvPr id="225" name="テキスト ボックス 224"/>
        <xdr:cNvSpPr txBox="1"/>
      </xdr:nvSpPr>
      <xdr:spPr>
        <a:xfrm>
          <a:off x="1066800" y="13779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8" name="テキスト ボックス 227"/>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当市の一般行政職の給料表については、国の給料表に準じており、人事院勧告に従い、給与体系の見直しを随時行っていることなどから、ラスパイレス指数は類似団体平均や全国市平均を下回っていると考えられる。</a:t>
          </a:r>
        </a:p>
        <a:p>
          <a:r>
            <a:rPr kumimoji="1" lang="ja-JP" altLang="en-US" sz="1000">
              <a:latin typeface="ＭＳ Ｐゴシック"/>
              <a:ea typeface="ＭＳ Ｐゴシック"/>
            </a:rPr>
            <a:t>　また、地域手当については、国基準による支給割合16％に対し、10％に抑制して支給（平成28年度は8%、29年度以降10%で支給）している。</a:t>
          </a:r>
        </a:p>
        <a:p>
          <a:r>
            <a:rPr kumimoji="1" lang="ja-JP" altLang="en-US" sz="1000">
              <a:latin typeface="ＭＳ Ｐゴシック"/>
              <a:ea typeface="ＭＳ Ｐゴシック"/>
            </a:rPr>
            <a:t>　今後もラスパイレス指数の推移に留意しつつ、適正値の維持に努める。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5905"/>
    <xdr:sp macro="" textlink="">
      <xdr:nvSpPr>
        <xdr:cNvPr id="242" name="テキスト ボックス 241"/>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5905"/>
    <xdr:sp macro="" textlink="">
      <xdr:nvSpPr>
        <xdr:cNvPr id="244" name="テキスト ボックス 243"/>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54" name="テキスト ボックス 253"/>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78740</xdr:rowOff>
    </xdr:from>
    <xdr:to xmlns:xdr="http://schemas.openxmlformats.org/drawingml/2006/spreadsheetDrawing">
      <xdr:col>81</xdr:col>
      <xdr:colOff>44450</xdr:colOff>
      <xdr:row>89</xdr:row>
      <xdr:rowOff>35560</xdr:rowOff>
    </xdr:to>
    <xdr:cxnSp macro="">
      <xdr:nvCxnSpPr>
        <xdr:cNvPr id="256" name="直線コネクタ 255"/>
        <xdr:cNvCxnSpPr/>
      </xdr:nvCxnSpPr>
      <xdr:spPr>
        <a:xfrm flipV="1">
          <a:off x="17018000" y="13794740"/>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7620</xdr:rowOff>
    </xdr:from>
    <xdr:ext cx="762000" cy="255905"/>
    <xdr:sp macro="" textlink="">
      <xdr:nvSpPr>
        <xdr:cNvPr id="257" name="給与水準   （国との比較）最小値テキスト"/>
        <xdr:cNvSpPr txBox="1"/>
      </xdr:nvSpPr>
      <xdr:spPr>
        <a:xfrm>
          <a:off x="17106900" y="152666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35560</xdr:rowOff>
    </xdr:from>
    <xdr:to xmlns:xdr="http://schemas.openxmlformats.org/drawingml/2006/spreadsheetDrawing">
      <xdr:col>81</xdr:col>
      <xdr:colOff>133350</xdr:colOff>
      <xdr:row>89</xdr:row>
      <xdr:rowOff>35560</xdr:rowOff>
    </xdr:to>
    <xdr:cxnSp macro="">
      <xdr:nvCxnSpPr>
        <xdr:cNvPr id="258" name="直線コネクタ 257"/>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165100</xdr:rowOff>
    </xdr:from>
    <xdr:ext cx="762000" cy="259080"/>
    <xdr:sp macro="" textlink="">
      <xdr:nvSpPr>
        <xdr:cNvPr id="259" name="給与水準   （国との比較）最大値テキスト"/>
        <xdr:cNvSpPr txBox="1"/>
      </xdr:nvSpPr>
      <xdr:spPr>
        <a:xfrm>
          <a:off x="17106900" y="1353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78740</xdr:rowOff>
    </xdr:from>
    <xdr:to xmlns:xdr="http://schemas.openxmlformats.org/drawingml/2006/spreadsheetDrawing">
      <xdr:col>81</xdr:col>
      <xdr:colOff>133350</xdr:colOff>
      <xdr:row>80</xdr:row>
      <xdr:rowOff>78740</xdr:rowOff>
    </xdr:to>
    <xdr:cxnSp macro="">
      <xdr:nvCxnSpPr>
        <xdr:cNvPr id="260" name="直線コネクタ 259"/>
        <xdr:cNvCxnSpPr/>
      </xdr:nvCxnSpPr>
      <xdr:spPr>
        <a:xfrm>
          <a:off x="16929100" y="1379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116205</xdr:rowOff>
    </xdr:from>
    <xdr:to xmlns:xdr="http://schemas.openxmlformats.org/drawingml/2006/spreadsheetDrawing">
      <xdr:col>81</xdr:col>
      <xdr:colOff>44450</xdr:colOff>
      <xdr:row>84</xdr:row>
      <xdr:rowOff>13335</xdr:rowOff>
    </xdr:to>
    <xdr:cxnSp macro="">
      <xdr:nvCxnSpPr>
        <xdr:cNvPr id="261" name="直線コネクタ 260"/>
        <xdr:cNvCxnSpPr/>
      </xdr:nvCxnSpPr>
      <xdr:spPr>
        <a:xfrm flipV="1">
          <a:off x="16179800" y="1434655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107315</xdr:rowOff>
    </xdr:from>
    <xdr:ext cx="762000" cy="259080"/>
    <xdr:sp macro="" textlink="">
      <xdr:nvSpPr>
        <xdr:cNvPr id="262" name="給与水準   （国との比較）平均値テキスト"/>
        <xdr:cNvSpPr txBox="1"/>
      </xdr:nvSpPr>
      <xdr:spPr>
        <a:xfrm>
          <a:off x="17106900" y="145091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135255</xdr:rowOff>
    </xdr:from>
    <xdr:to xmlns:xdr="http://schemas.openxmlformats.org/drawingml/2006/spreadsheetDrawing">
      <xdr:col>81</xdr:col>
      <xdr:colOff>95250</xdr:colOff>
      <xdr:row>85</xdr:row>
      <xdr:rowOff>65405</xdr:rowOff>
    </xdr:to>
    <xdr:sp macro="" textlink="">
      <xdr:nvSpPr>
        <xdr:cNvPr id="263" name="フローチャート: 判断 262"/>
        <xdr:cNvSpPr/>
      </xdr:nvSpPr>
      <xdr:spPr>
        <a:xfrm>
          <a:off x="169672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167640</xdr:rowOff>
    </xdr:from>
    <xdr:to xmlns:xdr="http://schemas.openxmlformats.org/drawingml/2006/spreadsheetDrawing">
      <xdr:col>77</xdr:col>
      <xdr:colOff>44450</xdr:colOff>
      <xdr:row>84</xdr:row>
      <xdr:rowOff>13335</xdr:rowOff>
    </xdr:to>
    <xdr:cxnSp macro="">
      <xdr:nvCxnSpPr>
        <xdr:cNvPr id="264" name="直線コネクタ 263"/>
        <xdr:cNvCxnSpPr/>
      </xdr:nvCxnSpPr>
      <xdr:spPr>
        <a:xfrm>
          <a:off x="15290800" y="143979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152400</xdr:rowOff>
    </xdr:from>
    <xdr:to xmlns:xdr="http://schemas.openxmlformats.org/drawingml/2006/spreadsheetDrawing">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67310</xdr:rowOff>
    </xdr:from>
    <xdr:ext cx="736600" cy="259080"/>
    <xdr:sp macro="" textlink="">
      <xdr:nvSpPr>
        <xdr:cNvPr id="266" name="テキスト ボックス 265"/>
        <xdr:cNvSpPr txBox="1"/>
      </xdr:nvSpPr>
      <xdr:spPr>
        <a:xfrm>
          <a:off x="157988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167640</xdr:rowOff>
    </xdr:from>
    <xdr:to xmlns:xdr="http://schemas.openxmlformats.org/drawingml/2006/spreadsheetDrawing">
      <xdr:col>72</xdr:col>
      <xdr:colOff>203200</xdr:colOff>
      <xdr:row>83</xdr:row>
      <xdr:rowOff>167640</xdr:rowOff>
    </xdr:to>
    <xdr:cxnSp macro="">
      <xdr:nvCxnSpPr>
        <xdr:cNvPr id="267" name="直線コネクタ 266"/>
        <xdr:cNvCxnSpPr/>
      </xdr:nvCxnSpPr>
      <xdr:spPr>
        <a:xfrm>
          <a:off x="14401800" y="14397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84455</xdr:rowOff>
    </xdr:from>
    <xdr:to xmlns:xdr="http://schemas.openxmlformats.org/drawingml/2006/spreadsheetDrawing">
      <xdr:col>73</xdr:col>
      <xdr:colOff>44450</xdr:colOff>
      <xdr:row>86</xdr:row>
      <xdr:rowOff>14605</xdr:rowOff>
    </xdr:to>
    <xdr:sp macro="" textlink="">
      <xdr:nvSpPr>
        <xdr:cNvPr id="268" name="フローチャート: 判断 267"/>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170815</xdr:rowOff>
    </xdr:from>
    <xdr:ext cx="762000" cy="258445"/>
    <xdr:sp macro="" textlink="">
      <xdr:nvSpPr>
        <xdr:cNvPr id="269" name="テキスト ボックス 268"/>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167640</xdr:rowOff>
    </xdr:from>
    <xdr:to xmlns:xdr="http://schemas.openxmlformats.org/drawingml/2006/spreadsheetDrawing">
      <xdr:col>68</xdr:col>
      <xdr:colOff>152400</xdr:colOff>
      <xdr:row>83</xdr:row>
      <xdr:rowOff>167640</xdr:rowOff>
    </xdr:to>
    <xdr:cxnSp macro="">
      <xdr:nvCxnSpPr>
        <xdr:cNvPr id="270" name="直線コネクタ 269"/>
        <xdr:cNvCxnSpPr/>
      </xdr:nvCxnSpPr>
      <xdr:spPr>
        <a:xfrm>
          <a:off x="13512800" y="14397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67310</xdr:rowOff>
    </xdr:from>
    <xdr:to xmlns:xdr="http://schemas.openxmlformats.org/drawingml/2006/spreadsheetDrawing">
      <xdr:col>68</xdr:col>
      <xdr:colOff>203200</xdr:colOff>
      <xdr:row>85</xdr:row>
      <xdr:rowOff>168910</xdr:rowOff>
    </xdr:to>
    <xdr:sp macro="" textlink="">
      <xdr:nvSpPr>
        <xdr:cNvPr id="271" name="フローチャート: 判断 270"/>
        <xdr:cNvSpPr/>
      </xdr:nvSpPr>
      <xdr:spPr>
        <a:xfrm>
          <a:off x="14351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153670</xdr:rowOff>
    </xdr:from>
    <xdr:ext cx="762000" cy="259080"/>
    <xdr:sp macro="" textlink="">
      <xdr:nvSpPr>
        <xdr:cNvPr id="272" name="テキスト ボックス 271"/>
        <xdr:cNvSpPr txBox="1"/>
      </xdr:nvSpPr>
      <xdr:spPr>
        <a:xfrm>
          <a:off x="14020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118745</xdr:rowOff>
    </xdr:from>
    <xdr:to xmlns:xdr="http://schemas.openxmlformats.org/drawingml/2006/spreadsheetDrawing">
      <xdr:col>64</xdr:col>
      <xdr:colOff>152400</xdr:colOff>
      <xdr:row>86</xdr:row>
      <xdr:rowOff>48895</xdr:rowOff>
    </xdr:to>
    <xdr:sp macro="" textlink="">
      <xdr:nvSpPr>
        <xdr:cNvPr id="273" name="フローチャート: 判断 272"/>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33655</xdr:rowOff>
    </xdr:from>
    <xdr:ext cx="762000" cy="258445"/>
    <xdr:sp macro="" textlink="">
      <xdr:nvSpPr>
        <xdr:cNvPr id="274" name="テキスト ボックス 273"/>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65405</xdr:rowOff>
    </xdr:from>
    <xdr:to xmlns:xdr="http://schemas.openxmlformats.org/drawingml/2006/spreadsheetDrawing">
      <xdr:col>81</xdr:col>
      <xdr:colOff>95250</xdr:colOff>
      <xdr:row>83</xdr:row>
      <xdr:rowOff>167005</xdr:rowOff>
    </xdr:to>
    <xdr:sp macro="" textlink="">
      <xdr:nvSpPr>
        <xdr:cNvPr id="280" name="楕円 279"/>
        <xdr:cNvSpPr/>
      </xdr:nvSpPr>
      <xdr:spPr>
        <a:xfrm>
          <a:off x="169672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81915</xdr:rowOff>
    </xdr:from>
    <xdr:ext cx="762000" cy="259080"/>
    <xdr:sp macro="" textlink="">
      <xdr:nvSpPr>
        <xdr:cNvPr id="281" name="給与水準   （国との比較）該当値テキスト"/>
        <xdr:cNvSpPr txBox="1"/>
      </xdr:nvSpPr>
      <xdr:spPr>
        <a:xfrm>
          <a:off x="17106900" y="1414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133985</xdr:rowOff>
    </xdr:from>
    <xdr:to xmlns:xdr="http://schemas.openxmlformats.org/drawingml/2006/spreadsheetDrawing">
      <xdr:col>77</xdr:col>
      <xdr:colOff>95250</xdr:colOff>
      <xdr:row>84</xdr:row>
      <xdr:rowOff>64135</xdr:rowOff>
    </xdr:to>
    <xdr:sp macro="" textlink="">
      <xdr:nvSpPr>
        <xdr:cNvPr id="282" name="楕円 281"/>
        <xdr:cNvSpPr/>
      </xdr:nvSpPr>
      <xdr:spPr>
        <a:xfrm>
          <a:off x="161290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74930</xdr:rowOff>
    </xdr:from>
    <xdr:ext cx="736600" cy="255905"/>
    <xdr:sp macro="" textlink="">
      <xdr:nvSpPr>
        <xdr:cNvPr id="283" name="テキスト ボックス 282"/>
        <xdr:cNvSpPr txBox="1"/>
      </xdr:nvSpPr>
      <xdr:spPr>
        <a:xfrm>
          <a:off x="15798800" y="141338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116840</xdr:rowOff>
    </xdr:from>
    <xdr:to xmlns:xdr="http://schemas.openxmlformats.org/drawingml/2006/spreadsheetDrawing">
      <xdr:col>73</xdr:col>
      <xdr:colOff>44450</xdr:colOff>
      <xdr:row>84</xdr:row>
      <xdr:rowOff>46990</xdr:rowOff>
    </xdr:to>
    <xdr:sp macro="" textlink="">
      <xdr:nvSpPr>
        <xdr:cNvPr id="284" name="楕円 283"/>
        <xdr:cNvSpPr/>
      </xdr:nvSpPr>
      <xdr:spPr>
        <a:xfrm>
          <a:off x="15240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57150</xdr:rowOff>
    </xdr:from>
    <xdr:ext cx="762000" cy="259080"/>
    <xdr:sp macro="" textlink="">
      <xdr:nvSpPr>
        <xdr:cNvPr id="285" name="テキスト ボックス 284"/>
        <xdr:cNvSpPr txBox="1"/>
      </xdr:nvSpPr>
      <xdr:spPr>
        <a:xfrm>
          <a:off x="14909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116840</xdr:rowOff>
    </xdr:from>
    <xdr:to xmlns:xdr="http://schemas.openxmlformats.org/drawingml/2006/spreadsheetDrawing">
      <xdr:col>68</xdr:col>
      <xdr:colOff>203200</xdr:colOff>
      <xdr:row>84</xdr:row>
      <xdr:rowOff>46990</xdr:rowOff>
    </xdr:to>
    <xdr:sp macro="" textlink="">
      <xdr:nvSpPr>
        <xdr:cNvPr id="286" name="楕円 285"/>
        <xdr:cNvSpPr/>
      </xdr:nvSpPr>
      <xdr:spPr>
        <a:xfrm>
          <a:off x="14351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57150</xdr:rowOff>
    </xdr:from>
    <xdr:ext cx="762000" cy="259080"/>
    <xdr:sp macro="" textlink="">
      <xdr:nvSpPr>
        <xdr:cNvPr id="287" name="テキスト ボックス 286"/>
        <xdr:cNvSpPr txBox="1"/>
      </xdr:nvSpPr>
      <xdr:spPr>
        <a:xfrm>
          <a:off x="14020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116840</xdr:rowOff>
    </xdr:from>
    <xdr:to xmlns:xdr="http://schemas.openxmlformats.org/drawingml/2006/spreadsheetDrawing">
      <xdr:col>64</xdr:col>
      <xdr:colOff>152400</xdr:colOff>
      <xdr:row>84</xdr:row>
      <xdr:rowOff>46990</xdr:rowOff>
    </xdr:to>
    <xdr:sp macro="" textlink="">
      <xdr:nvSpPr>
        <xdr:cNvPr id="288" name="楕円 287"/>
        <xdr:cNvSpPr/>
      </xdr:nvSpPr>
      <xdr:spPr>
        <a:xfrm>
          <a:off x="13462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57150</xdr:rowOff>
    </xdr:from>
    <xdr:ext cx="762000" cy="259080"/>
    <xdr:sp macro="" textlink="">
      <xdr:nvSpPr>
        <xdr:cNvPr id="289" name="テキスト ボックス 288"/>
        <xdr:cNvSpPr txBox="1"/>
      </xdr:nvSpPr>
      <xdr:spPr>
        <a:xfrm>
          <a:off x="13131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91" name="テキスト ボックス 290"/>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92" name="テキスト ボックス 291"/>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待機児童対策・子育て支援の充実のために保育士を積極的に採用していることや、消防を市単独で行っていることから、類似団体平均を上回っていると考えられる。</a:t>
          </a:r>
        </a:p>
        <a:p>
          <a:r>
            <a:rPr lang="ja-JP" altLang="en-US" sz="1000">
              <a:latin typeface="ＭＳ Ｐゴシック"/>
              <a:ea typeface="ＭＳ Ｐゴシック"/>
            </a:rPr>
            <a:t>　職員数は合併後の平成17年度には1,069人となっていたが、削減を続け、平成25年度以降は、800人前後で推移している。令和5年4月1日時点では804人となっており、前年度と比較すると7人の増となっている。</a:t>
          </a:r>
        </a:p>
        <a:p>
          <a:r>
            <a:rPr kumimoji="1" lang="ja-JP" altLang="en-US" sz="1000">
              <a:latin typeface="ＭＳ Ｐゴシック"/>
              <a:ea typeface="ＭＳ Ｐゴシック"/>
            </a:rPr>
            <a:t>　職員の年齢構成において中高年層の構成比が高く、今後の数年間において、多くの退職者が見込まれることから、ＩＣＴや、再任用制度・会計年度任用職員制度・任期付職員制度などの多様な任用制度を活用することで、</a:t>
          </a:r>
          <a:r>
            <a:rPr lang="ja-JP" altLang="en-US" sz="1000">
              <a:latin typeface="ＭＳ Ｐゴシック"/>
              <a:ea typeface="ＭＳ Ｐゴシック"/>
            </a:rPr>
            <a:t>組織の効率化、活性化、スリム化を図りながら、より適切な定員管理に努める。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305" name="テキスト ボックス 304"/>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5905"/>
    <xdr:sp macro="" textlink="">
      <xdr:nvSpPr>
        <xdr:cNvPr id="313" name="テキスト ボックス 312"/>
        <xdr:cNvSpPr txBox="1"/>
      </xdr:nvSpPr>
      <xdr:spPr>
        <a:xfrm>
          <a:off x="1206500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5905"/>
    <xdr:sp macro="" textlink="">
      <xdr:nvSpPr>
        <xdr:cNvPr id="315" name="テキスト ボックス 314"/>
        <xdr:cNvSpPr txBox="1"/>
      </xdr:nvSpPr>
      <xdr:spPr>
        <a:xfrm>
          <a:off x="1206500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109220</xdr:rowOff>
    </xdr:from>
    <xdr:to xmlns:xdr="http://schemas.openxmlformats.org/drawingml/2006/spreadsheetDrawing">
      <xdr:col>81</xdr:col>
      <xdr:colOff>44450</xdr:colOff>
      <xdr:row>67</xdr:row>
      <xdr:rowOff>13970</xdr:rowOff>
    </xdr:to>
    <xdr:cxnSp macro="">
      <xdr:nvCxnSpPr>
        <xdr:cNvPr id="319" name="直線コネクタ 318"/>
        <xdr:cNvCxnSpPr/>
      </xdr:nvCxnSpPr>
      <xdr:spPr>
        <a:xfrm flipV="1">
          <a:off x="17018000" y="10224770"/>
          <a:ext cx="0" cy="1276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157480</xdr:rowOff>
    </xdr:from>
    <xdr:ext cx="762000" cy="255905"/>
    <xdr:sp macro="" textlink="">
      <xdr:nvSpPr>
        <xdr:cNvPr id="320" name="定員管理の状況最小値テキスト"/>
        <xdr:cNvSpPr txBox="1"/>
      </xdr:nvSpPr>
      <xdr:spPr>
        <a:xfrm>
          <a:off x="17106900" y="11473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13970</xdr:rowOff>
    </xdr:from>
    <xdr:to xmlns:xdr="http://schemas.openxmlformats.org/drawingml/2006/spreadsheetDrawing">
      <xdr:col>81</xdr:col>
      <xdr:colOff>133350</xdr:colOff>
      <xdr:row>67</xdr:row>
      <xdr:rowOff>13970</xdr:rowOff>
    </xdr:to>
    <xdr:cxnSp macro="">
      <xdr:nvCxnSpPr>
        <xdr:cNvPr id="321" name="直線コネクタ 320"/>
        <xdr:cNvCxnSpPr/>
      </xdr:nvCxnSpPr>
      <xdr:spPr>
        <a:xfrm>
          <a:off x="16929100" y="1150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23495</xdr:rowOff>
    </xdr:from>
    <xdr:ext cx="762000" cy="259080"/>
    <xdr:sp macro="" textlink="">
      <xdr:nvSpPr>
        <xdr:cNvPr id="322" name="定員管理の状況最大値テキスト"/>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109220</xdr:rowOff>
    </xdr:from>
    <xdr:to xmlns:xdr="http://schemas.openxmlformats.org/drawingml/2006/spreadsheetDrawing">
      <xdr:col>81</xdr:col>
      <xdr:colOff>133350</xdr:colOff>
      <xdr:row>59</xdr:row>
      <xdr:rowOff>109220</xdr:rowOff>
    </xdr:to>
    <xdr:cxnSp macro="">
      <xdr:nvCxnSpPr>
        <xdr:cNvPr id="323" name="直線コネクタ 322"/>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55245</xdr:rowOff>
    </xdr:from>
    <xdr:to xmlns:xdr="http://schemas.openxmlformats.org/drawingml/2006/spreadsheetDrawing">
      <xdr:col>81</xdr:col>
      <xdr:colOff>44450</xdr:colOff>
      <xdr:row>64</xdr:row>
      <xdr:rowOff>57785</xdr:rowOff>
    </xdr:to>
    <xdr:cxnSp macro="">
      <xdr:nvCxnSpPr>
        <xdr:cNvPr id="324" name="直線コネクタ 323"/>
        <xdr:cNvCxnSpPr/>
      </xdr:nvCxnSpPr>
      <xdr:spPr>
        <a:xfrm>
          <a:off x="16179800" y="110280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163195</xdr:rowOff>
    </xdr:from>
    <xdr:ext cx="762000" cy="259080"/>
    <xdr:sp macro="" textlink="">
      <xdr:nvSpPr>
        <xdr:cNvPr id="325" name="定員管理の状況平均値テキスト"/>
        <xdr:cNvSpPr txBox="1"/>
      </xdr:nvSpPr>
      <xdr:spPr>
        <a:xfrm>
          <a:off x="17106900" y="10621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146685</xdr:rowOff>
    </xdr:from>
    <xdr:to xmlns:xdr="http://schemas.openxmlformats.org/drawingml/2006/spreadsheetDrawing">
      <xdr:col>81</xdr:col>
      <xdr:colOff>95250</xdr:colOff>
      <xdr:row>63</xdr:row>
      <xdr:rowOff>76835</xdr:rowOff>
    </xdr:to>
    <xdr:sp macro="" textlink="">
      <xdr:nvSpPr>
        <xdr:cNvPr id="326" name="フローチャート: 判断 325"/>
        <xdr:cNvSpPr/>
      </xdr:nvSpPr>
      <xdr:spPr>
        <a:xfrm>
          <a:off x="169672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39370</xdr:rowOff>
    </xdr:from>
    <xdr:to xmlns:xdr="http://schemas.openxmlformats.org/drawingml/2006/spreadsheetDrawing">
      <xdr:col>77</xdr:col>
      <xdr:colOff>44450</xdr:colOff>
      <xdr:row>64</xdr:row>
      <xdr:rowOff>55245</xdr:rowOff>
    </xdr:to>
    <xdr:cxnSp macro="">
      <xdr:nvCxnSpPr>
        <xdr:cNvPr id="327" name="直線コネクタ 326"/>
        <xdr:cNvCxnSpPr/>
      </xdr:nvCxnSpPr>
      <xdr:spPr>
        <a:xfrm>
          <a:off x="15290800" y="110121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134620</xdr:rowOff>
    </xdr:from>
    <xdr:to xmlns:xdr="http://schemas.openxmlformats.org/drawingml/2006/spreadsheetDrawing">
      <xdr:col>77</xdr:col>
      <xdr:colOff>95250</xdr:colOff>
      <xdr:row>63</xdr:row>
      <xdr:rowOff>64770</xdr:rowOff>
    </xdr:to>
    <xdr:sp macro="" textlink="">
      <xdr:nvSpPr>
        <xdr:cNvPr id="328" name="フローチャート: 判断 327"/>
        <xdr:cNvSpPr/>
      </xdr:nvSpPr>
      <xdr:spPr>
        <a:xfrm>
          <a:off x="161290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74930</xdr:rowOff>
    </xdr:from>
    <xdr:ext cx="736600" cy="255905"/>
    <xdr:sp macro="" textlink="">
      <xdr:nvSpPr>
        <xdr:cNvPr id="329" name="テキスト ボックス 328"/>
        <xdr:cNvSpPr txBox="1"/>
      </xdr:nvSpPr>
      <xdr:spPr>
        <a:xfrm>
          <a:off x="15798800" y="105333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20955</xdr:rowOff>
    </xdr:from>
    <xdr:to xmlns:xdr="http://schemas.openxmlformats.org/drawingml/2006/spreadsheetDrawing">
      <xdr:col>72</xdr:col>
      <xdr:colOff>203200</xdr:colOff>
      <xdr:row>64</xdr:row>
      <xdr:rowOff>39370</xdr:rowOff>
    </xdr:to>
    <xdr:cxnSp macro="">
      <xdr:nvCxnSpPr>
        <xdr:cNvPr id="330" name="直線コネクタ 329"/>
        <xdr:cNvCxnSpPr/>
      </xdr:nvCxnSpPr>
      <xdr:spPr>
        <a:xfrm>
          <a:off x="14401800" y="10993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126365</xdr:rowOff>
    </xdr:from>
    <xdr:to xmlns:xdr="http://schemas.openxmlformats.org/drawingml/2006/spreadsheetDrawing">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66675</xdr:rowOff>
    </xdr:from>
    <xdr:ext cx="762000" cy="255905"/>
    <xdr:sp macro="" textlink="">
      <xdr:nvSpPr>
        <xdr:cNvPr id="332" name="テキスト ボックス 331"/>
        <xdr:cNvSpPr txBox="1"/>
      </xdr:nvSpPr>
      <xdr:spPr>
        <a:xfrm>
          <a:off x="14909800" y="105251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20955</xdr:rowOff>
    </xdr:from>
    <xdr:to xmlns:xdr="http://schemas.openxmlformats.org/drawingml/2006/spreadsheetDrawing">
      <xdr:col>68</xdr:col>
      <xdr:colOff>152400</xdr:colOff>
      <xdr:row>64</xdr:row>
      <xdr:rowOff>25400</xdr:rowOff>
    </xdr:to>
    <xdr:cxnSp macro="">
      <xdr:nvCxnSpPr>
        <xdr:cNvPr id="333" name="直線コネクタ 332"/>
        <xdr:cNvCxnSpPr/>
      </xdr:nvCxnSpPr>
      <xdr:spPr>
        <a:xfrm flipV="1">
          <a:off x="13512800" y="10993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124460</xdr:rowOff>
    </xdr:from>
    <xdr:to xmlns:xdr="http://schemas.openxmlformats.org/drawingml/2006/spreadsheetDrawing">
      <xdr:col>68</xdr:col>
      <xdr:colOff>203200</xdr:colOff>
      <xdr:row>63</xdr:row>
      <xdr:rowOff>54610</xdr:rowOff>
    </xdr:to>
    <xdr:sp macro="" textlink="">
      <xdr:nvSpPr>
        <xdr:cNvPr id="334" name="フローチャート: 判断 333"/>
        <xdr:cNvSpPr/>
      </xdr:nvSpPr>
      <xdr:spPr>
        <a:xfrm>
          <a:off x="14351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64770</xdr:rowOff>
    </xdr:from>
    <xdr:ext cx="762000" cy="255905"/>
    <xdr:sp macro="" textlink="">
      <xdr:nvSpPr>
        <xdr:cNvPr id="335" name="テキスト ボックス 334"/>
        <xdr:cNvSpPr txBox="1"/>
      </xdr:nvSpPr>
      <xdr:spPr>
        <a:xfrm>
          <a:off x="14020800" y="105232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114300</xdr:rowOff>
    </xdr:from>
    <xdr:to xmlns:xdr="http://schemas.openxmlformats.org/drawingml/2006/spreadsheetDrawing">
      <xdr:col>64</xdr:col>
      <xdr:colOff>152400</xdr:colOff>
      <xdr:row>63</xdr:row>
      <xdr:rowOff>44450</xdr:rowOff>
    </xdr:to>
    <xdr:sp macro="" textlink="">
      <xdr:nvSpPr>
        <xdr:cNvPr id="336" name="フローチャート: 判断 335"/>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54610</xdr:rowOff>
    </xdr:from>
    <xdr:ext cx="762000" cy="255905"/>
    <xdr:sp macro="" textlink="">
      <xdr:nvSpPr>
        <xdr:cNvPr id="337" name="テキスト ボックス 336"/>
        <xdr:cNvSpPr txBox="1"/>
      </xdr:nvSpPr>
      <xdr:spPr>
        <a:xfrm>
          <a:off x="13131800" y="10513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38" name="テキスト ボックス 337"/>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39" name="テキスト ボックス 338"/>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40" name="テキスト ボックス 339"/>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41" name="テキスト ボックス 340"/>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42" name="テキスト ボックス 341"/>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6985</xdr:rowOff>
    </xdr:from>
    <xdr:to xmlns:xdr="http://schemas.openxmlformats.org/drawingml/2006/spreadsheetDrawing">
      <xdr:col>81</xdr:col>
      <xdr:colOff>95250</xdr:colOff>
      <xdr:row>64</xdr:row>
      <xdr:rowOff>109220</xdr:rowOff>
    </xdr:to>
    <xdr:sp macro="" textlink="">
      <xdr:nvSpPr>
        <xdr:cNvPr id="343" name="楕円 342"/>
        <xdr:cNvSpPr/>
      </xdr:nvSpPr>
      <xdr:spPr>
        <a:xfrm>
          <a:off x="16967200" y="10979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150495</xdr:rowOff>
    </xdr:from>
    <xdr:ext cx="762000" cy="259080"/>
    <xdr:sp macro="" textlink="">
      <xdr:nvSpPr>
        <xdr:cNvPr id="344" name="定員管理の状況該当値テキスト"/>
        <xdr:cNvSpPr txBox="1"/>
      </xdr:nvSpPr>
      <xdr:spPr>
        <a:xfrm>
          <a:off x="17106900" y="1095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4445</xdr:rowOff>
    </xdr:from>
    <xdr:to xmlns:xdr="http://schemas.openxmlformats.org/drawingml/2006/spreadsheetDrawing">
      <xdr:col>77</xdr:col>
      <xdr:colOff>95250</xdr:colOff>
      <xdr:row>64</xdr:row>
      <xdr:rowOff>106045</xdr:rowOff>
    </xdr:to>
    <xdr:sp macro="" textlink="">
      <xdr:nvSpPr>
        <xdr:cNvPr id="345" name="楕円 344"/>
        <xdr:cNvSpPr/>
      </xdr:nvSpPr>
      <xdr:spPr>
        <a:xfrm>
          <a:off x="161290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90805</xdr:rowOff>
    </xdr:from>
    <xdr:ext cx="736600" cy="258445"/>
    <xdr:sp macro="" textlink="">
      <xdr:nvSpPr>
        <xdr:cNvPr id="346" name="テキスト ボックス 345"/>
        <xdr:cNvSpPr txBox="1"/>
      </xdr:nvSpPr>
      <xdr:spPr>
        <a:xfrm>
          <a:off x="15798800" y="11063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160020</xdr:rowOff>
    </xdr:from>
    <xdr:to xmlns:xdr="http://schemas.openxmlformats.org/drawingml/2006/spreadsheetDrawing">
      <xdr:col>73</xdr:col>
      <xdr:colOff>44450</xdr:colOff>
      <xdr:row>64</xdr:row>
      <xdr:rowOff>90170</xdr:rowOff>
    </xdr:to>
    <xdr:sp macro="" textlink="">
      <xdr:nvSpPr>
        <xdr:cNvPr id="347" name="楕円 346"/>
        <xdr:cNvSpPr/>
      </xdr:nvSpPr>
      <xdr:spPr>
        <a:xfrm>
          <a:off x="15240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74930</xdr:rowOff>
    </xdr:from>
    <xdr:ext cx="762000" cy="255905"/>
    <xdr:sp macro="" textlink="">
      <xdr:nvSpPr>
        <xdr:cNvPr id="348" name="テキスト ボックス 347"/>
        <xdr:cNvSpPr txBox="1"/>
      </xdr:nvSpPr>
      <xdr:spPr>
        <a:xfrm>
          <a:off x="14909800" y="110477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141605</xdr:rowOff>
    </xdr:from>
    <xdr:to xmlns:xdr="http://schemas.openxmlformats.org/drawingml/2006/spreadsheetDrawing">
      <xdr:col>68</xdr:col>
      <xdr:colOff>203200</xdr:colOff>
      <xdr:row>64</xdr:row>
      <xdr:rowOff>71755</xdr:rowOff>
    </xdr:to>
    <xdr:sp macro="" textlink="">
      <xdr:nvSpPr>
        <xdr:cNvPr id="349" name="楕円 348"/>
        <xdr:cNvSpPr/>
      </xdr:nvSpPr>
      <xdr:spPr>
        <a:xfrm>
          <a:off x="143510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57150</xdr:rowOff>
    </xdr:from>
    <xdr:ext cx="762000" cy="259080"/>
    <xdr:sp macro="" textlink="">
      <xdr:nvSpPr>
        <xdr:cNvPr id="350" name="テキスト ボックス 349"/>
        <xdr:cNvSpPr txBox="1"/>
      </xdr:nvSpPr>
      <xdr:spPr>
        <a:xfrm>
          <a:off x="14020800" y="1102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146050</xdr:rowOff>
    </xdr:from>
    <xdr:to xmlns:xdr="http://schemas.openxmlformats.org/drawingml/2006/spreadsheetDrawing">
      <xdr:col>64</xdr:col>
      <xdr:colOff>152400</xdr:colOff>
      <xdr:row>64</xdr:row>
      <xdr:rowOff>76200</xdr:rowOff>
    </xdr:to>
    <xdr:sp macro="" textlink="">
      <xdr:nvSpPr>
        <xdr:cNvPr id="351" name="楕円 350"/>
        <xdr:cNvSpPr/>
      </xdr:nvSpPr>
      <xdr:spPr>
        <a:xfrm>
          <a:off x="134620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60960</xdr:rowOff>
    </xdr:from>
    <xdr:ext cx="762000" cy="259080"/>
    <xdr:sp macro="" textlink="">
      <xdr:nvSpPr>
        <xdr:cNvPr id="352" name="テキスト ボックス 351"/>
        <xdr:cNvSpPr txBox="1"/>
      </xdr:nvSpPr>
      <xdr:spPr>
        <a:xfrm>
          <a:off x="13131800" y="1103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55" name="テキスト ボックス 354"/>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実質公債費比率は6.7％となっており、前年度と比較すると0.4ポイント悪化し、依然として類似団体平均を上回っている上、改善傾向が続いていた平成30年度以降で初めて悪化する結果となった。</a:t>
          </a:r>
        </a:p>
        <a:p>
          <a:r>
            <a:rPr kumimoji="1" lang="ja-JP" altLang="en-US" sz="1000">
              <a:latin typeface="ＭＳ Ｐゴシック"/>
              <a:ea typeface="ＭＳ Ｐゴシック"/>
            </a:rPr>
            <a:t>　平成30年度に起債した臨時財政対策債や、令和2年度に起債した合併特例事業債の償還を今年度から開始したことにより、公債費充当一般財源は増となった。一方で、道路橋りょう費や社会福祉費の減少により、事業費補正により基準財政需要額に算入された公債費が大幅に減少した。また、臨時財政対策債の減により、分母となる標準財政規模が大幅に減となったことで、単年度の実質公債費比率は増加し、3カ年平均でみても、前年度比で0.4ポイント悪化している。</a:t>
          </a:r>
        </a:p>
        <a:p>
          <a:r>
            <a:rPr kumimoji="1" lang="ja-JP" altLang="en-US" sz="1000">
              <a:latin typeface="ＭＳ Ｐゴシック"/>
              <a:ea typeface="ＭＳ Ｐゴシック"/>
            </a:rPr>
            <a:t>　今後も緊急度や市民ニーズの高い事業の選択実施等を進め、新規発行額の抑制及び平準化に努める。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5905"/>
    <xdr:sp macro="" textlink="">
      <xdr:nvSpPr>
        <xdr:cNvPr id="374" name="テキスト ボックス 373"/>
        <xdr:cNvSpPr txBox="1"/>
      </xdr:nvSpPr>
      <xdr:spPr>
        <a:xfrm>
          <a:off x="1206500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5905"/>
    <xdr:sp macro="" textlink="">
      <xdr:nvSpPr>
        <xdr:cNvPr id="376" name="テキスト ボックス 375"/>
        <xdr:cNvSpPr txBox="1"/>
      </xdr:nvSpPr>
      <xdr:spPr>
        <a:xfrm>
          <a:off x="1206500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0" name="直線コネクタ 37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53340</xdr:rowOff>
    </xdr:from>
    <xdr:to xmlns:xdr="http://schemas.openxmlformats.org/drawingml/2006/spreadsheetDrawing">
      <xdr:col>81</xdr:col>
      <xdr:colOff>44450</xdr:colOff>
      <xdr:row>44</xdr:row>
      <xdr:rowOff>73025</xdr:rowOff>
    </xdr:to>
    <xdr:cxnSp macro="">
      <xdr:nvCxnSpPr>
        <xdr:cNvPr id="382" name="直線コネクタ 381"/>
        <xdr:cNvCxnSpPr/>
      </xdr:nvCxnSpPr>
      <xdr:spPr>
        <a:xfrm flipV="1">
          <a:off x="17018000" y="605409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45085</xdr:rowOff>
    </xdr:from>
    <xdr:ext cx="762000" cy="258445"/>
    <xdr:sp macro="" textlink="">
      <xdr:nvSpPr>
        <xdr:cNvPr id="383" name="公債費負担の状況最小値テキスト"/>
        <xdr:cNvSpPr txBox="1"/>
      </xdr:nvSpPr>
      <xdr:spPr>
        <a:xfrm>
          <a:off x="17106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73025</xdr:rowOff>
    </xdr:from>
    <xdr:to xmlns:xdr="http://schemas.openxmlformats.org/drawingml/2006/spreadsheetDrawing">
      <xdr:col>81</xdr:col>
      <xdr:colOff>133350</xdr:colOff>
      <xdr:row>44</xdr:row>
      <xdr:rowOff>73025</xdr:rowOff>
    </xdr:to>
    <xdr:cxnSp macro="">
      <xdr:nvCxnSpPr>
        <xdr:cNvPr id="384" name="直線コネクタ 383"/>
        <xdr:cNvCxnSpPr/>
      </xdr:nvCxnSpPr>
      <xdr:spPr>
        <a:xfrm>
          <a:off x="16929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139700</xdr:rowOff>
    </xdr:from>
    <xdr:ext cx="762000" cy="259080"/>
    <xdr:sp macro="" textlink="">
      <xdr:nvSpPr>
        <xdr:cNvPr id="385" name="公債費負担の状況最大値テキスト"/>
        <xdr:cNvSpPr txBox="1"/>
      </xdr:nvSpPr>
      <xdr:spPr>
        <a:xfrm>
          <a:off x="17106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53340</xdr:rowOff>
    </xdr:from>
    <xdr:to xmlns:xdr="http://schemas.openxmlformats.org/drawingml/2006/spreadsheetDrawing">
      <xdr:col>81</xdr:col>
      <xdr:colOff>133350</xdr:colOff>
      <xdr:row>35</xdr:row>
      <xdr:rowOff>53340</xdr:rowOff>
    </xdr:to>
    <xdr:cxnSp macro="">
      <xdr:nvCxnSpPr>
        <xdr:cNvPr id="386" name="直線コネクタ 385"/>
        <xdr:cNvCxnSpPr/>
      </xdr:nvCxnSpPr>
      <xdr:spPr>
        <a:xfrm>
          <a:off x="16929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162560</xdr:rowOff>
    </xdr:from>
    <xdr:to xmlns:xdr="http://schemas.openxmlformats.org/drawingml/2006/spreadsheetDrawing">
      <xdr:col>81</xdr:col>
      <xdr:colOff>44450</xdr:colOff>
      <xdr:row>42</xdr:row>
      <xdr:rowOff>36830</xdr:rowOff>
    </xdr:to>
    <xdr:cxnSp macro="">
      <xdr:nvCxnSpPr>
        <xdr:cNvPr id="387" name="直線コネクタ 386"/>
        <xdr:cNvCxnSpPr/>
      </xdr:nvCxnSpPr>
      <xdr:spPr>
        <a:xfrm>
          <a:off x="16179800" y="71920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104140</xdr:rowOff>
    </xdr:from>
    <xdr:ext cx="762000" cy="259080"/>
    <xdr:sp macro="" textlink="">
      <xdr:nvSpPr>
        <xdr:cNvPr id="388" name="公債費負担の状況平均値テキスト"/>
        <xdr:cNvSpPr txBox="1"/>
      </xdr:nvSpPr>
      <xdr:spPr>
        <a:xfrm>
          <a:off x="17106900" y="6790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87630</xdr:rowOff>
    </xdr:from>
    <xdr:to xmlns:xdr="http://schemas.openxmlformats.org/drawingml/2006/spreadsheetDrawing">
      <xdr:col>81</xdr:col>
      <xdr:colOff>95250</xdr:colOff>
      <xdr:row>41</xdr:row>
      <xdr:rowOff>17780</xdr:rowOff>
    </xdr:to>
    <xdr:sp macro="" textlink="">
      <xdr:nvSpPr>
        <xdr:cNvPr id="389" name="フローチャート: 判断 388"/>
        <xdr:cNvSpPr/>
      </xdr:nvSpPr>
      <xdr:spPr>
        <a:xfrm>
          <a:off x="16967200" y="69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162560</xdr:rowOff>
    </xdr:from>
    <xdr:to xmlns:xdr="http://schemas.openxmlformats.org/drawingml/2006/spreadsheetDrawing">
      <xdr:col>77</xdr:col>
      <xdr:colOff>44450</xdr:colOff>
      <xdr:row>42</xdr:row>
      <xdr:rowOff>13970</xdr:rowOff>
    </xdr:to>
    <xdr:cxnSp macro="">
      <xdr:nvCxnSpPr>
        <xdr:cNvPr id="390" name="直線コネクタ 389"/>
        <xdr:cNvCxnSpPr/>
      </xdr:nvCxnSpPr>
      <xdr:spPr>
        <a:xfrm flipV="1">
          <a:off x="15290800" y="7192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76200</xdr:rowOff>
    </xdr:from>
    <xdr:to xmlns:xdr="http://schemas.openxmlformats.org/drawingml/2006/spreadsheetDrawing">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16510</xdr:rowOff>
    </xdr:from>
    <xdr:ext cx="736600" cy="259080"/>
    <xdr:sp macro="" textlink="">
      <xdr:nvSpPr>
        <xdr:cNvPr id="392" name="テキスト ボックス 391"/>
        <xdr:cNvSpPr txBox="1"/>
      </xdr:nvSpPr>
      <xdr:spPr>
        <a:xfrm>
          <a:off x="15798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13970</xdr:rowOff>
    </xdr:from>
    <xdr:to xmlns:xdr="http://schemas.openxmlformats.org/drawingml/2006/spreadsheetDrawing">
      <xdr:col>72</xdr:col>
      <xdr:colOff>203200</xdr:colOff>
      <xdr:row>42</xdr:row>
      <xdr:rowOff>82550</xdr:rowOff>
    </xdr:to>
    <xdr:cxnSp macro="">
      <xdr:nvCxnSpPr>
        <xdr:cNvPr id="393" name="直線コネクタ 392"/>
        <xdr:cNvCxnSpPr/>
      </xdr:nvCxnSpPr>
      <xdr:spPr>
        <a:xfrm flipV="1">
          <a:off x="14401800" y="72148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41910</xdr:rowOff>
    </xdr:from>
    <xdr:to xmlns:xdr="http://schemas.openxmlformats.org/drawingml/2006/spreadsheetDrawing">
      <xdr:col>73</xdr:col>
      <xdr:colOff>44450</xdr:colOff>
      <xdr:row>40</xdr:row>
      <xdr:rowOff>143510</xdr:rowOff>
    </xdr:to>
    <xdr:sp macro="" textlink="">
      <xdr:nvSpPr>
        <xdr:cNvPr id="394" name="フローチャート: 判断 393"/>
        <xdr:cNvSpPr/>
      </xdr:nvSpPr>
      <xdr:spPr>
        <a:xfrm>
          <a:off x="15240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153670</xdr:rowOff>
    </xdr:from>
    <xdr:ext cx="762000" cy="259080"/>
    <xdr:sp macro="" textlink="">
      <xdr:nvSpPr>
        <xdr:cNvPr id="395" name="テキスト ボックス 394"/>
        <xdr:cNvSpPr txBox="1"/>
      </xdr:nvSpPr>
      <xdr:spPr>
        <a:xfrm>
          <a:off x="14909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82550</xdr:rowOff>
    </xdr:from>
    <xdr:to xmlns:xdr="http://schemas.openxmlformats.org/drawingml/2006/spreadsheetDrawing">
      <xdr:col>68</xdr:col>
      <xdr:colOff>152400</xdr:colOff>
      <xdr:row>42</xdr:row>
      <xdr:rowOff>128905</xdr:rowOff>
    </xdr:to>
    <xdr:cxnSp macro="">
      <xdr:nvCxnSpPr>
        <xdr:cNvPr id="396" name="直線コネクタ 395"/>
        <xdr:cNvCxnSpPr/>
      </xdr:nvCxnSpPr>
      <xdr:spPr>
        <a:xfrm flipV="1">
          <a:off x="13512800" y="72834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41910</xdr:rowOff>
    </xdr:from>
    <xdr:to xmlns:xdr="http://schemas.openxmlformats.org/drawingml/2006/spreadsheetDrawing">
      <xdr:col>68</xdr:col>
      <xdr:colOff>203200</xdr:colOff>
      <xdr:row>40</xdr:row>
      <xdr:rowOff>143510</xdr:rowOff>
    </xdr:to>
    <xdr:sp macro="" textlink="">
      <xdr:nvSpPr>
        <xdr:cNvPr id="397" name="フローチャート: 判断 396"/>
        <xdr:cNvSpPr/>
      </xdr:nvSpPr>
      <xdr:spPr>
        <a:xfrm>
          <a:off x="14351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153670</xdr:rowOff>
    </xdr:from>
    <xdr:ext cx="762000" cy="259080"/>
    <xdr:sp macro="" textlink="">
      <xdr:nvSpPr>
        <xdr:cNvPr id="398" name="テキスト ボックス 397"/>
        <xdr:cNvSpPr txBox="1"/>
      </xdr:nvSpPr>
      <xdr:spPr>
        <a:xfrm>
          <a:off x="14020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76200</xdr:rowOff>
    </xdr:from>
    <xdr:to xmlns:xdr="http://schemas.openxmlformats.org/drawingml/2006/spreadsheetDrawing">
      <xdr:col>64</xdr:col>
      <xdr:colOff>152400</xdr:colOff>
      <xdr:row>41</xdr:row>
      <xdr:rowOff>6350</xdr:rowOff>
    </xdr:to>
    <xdr:sp macro="" textlink="">
      <xdr:nvSpPr>
        <xdr:cNvPr id="399" name="フローチャート: 判断 39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16510</xdr:rowOff>
    </xdr:from>
    <xdr:ext cx="762000" cy="259080"/>
    <xdr:sp macro="" textlink="">
      <xdr:nvSpPr>
        <xdr:cNvPr id="400" name="テキスト ボックス 399"/>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1" name="テキスト ボックス 40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2" name="テキスト ボックス 40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3" name="テキスト ボックス 40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5" name="テキスト ボックス 40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157480</xdr:rowOff>
    </xdr:from>
    <xdr:to xmlns:xdr="http://schemas.openxmlformats.org/drawingml/2006/spreadsheetDrawing">
      <xdr:col>81</xdr:col>
      <xdr:colOff>95250</xdr:colOff>
      <xdr:row>42</xdr:row>
      <xdr:rowOff>87630</xdr:rowOff>
    </xdr:to>
    <xdr:sp macro="" textlink="">
      <xdr:nvSpPr>
        <xdr:cNvPr id="406" name="楕円 405"/>
        <xdr:cNvSpPr/>
      </xdr:nvSpPr>
      <xdr:spPr>
        <a:xfrm>
          <a:off x="169672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129540</xdr:rowOff>
    </xdr:from>
    <xdr:ext cx="762000" cy="259080"/>
    <xdr:sp macro="" textlink="">
      <xdr:nvSpPr>
        <xdr:cNvPr id="407" name="公債費負担の状況該当値テキスト"/>
        <xdr:cNvSpPr txBox="1"/>
      </xdr:nvSpPr>
      <xdr:spPr>
        <a:xfrm>
          <a:off x="17106900" y="715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111760</xdr:rowOff>
    </xdr:from>
    <xdr:to xmlns:xdr="http://schemas.openxmlformats.org/drawingml/2006/spreadsheetDrawing">
      <xdr:col>77</xdr:col>
      <xdr:colOff>95250</xdr:colOff>
      <xdr:row>42</xdr:row>
      <xdr:rowOff>41910</xdr:rowOff>
    </xdr:to>
    <xdr:sp macro="" textlink="">
      <xdr:nvSpPr>
        <xdr:cNvPr id="408" name="楕円 407"/>
        <xdr:cNvSpPr/>
      </xdr:nvSpPr>
      <xdr:spPr>
        <a:xfrm>
          <a:off x="16129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26670</xdr:rowOff>
    </xdr:from>
    <xdr:ext cx="736600" cy="259080"/>
    <xdr:sp macro="" textlink="">
      <xdr:nvSpPr>
        <xdr:cNvPr id="409" name="テキスト ボックス 408"/>
        <xdr:cNvSpPr txBox="1"/>
      </xdr:nvSpPr>
      <xdr:spPr>
        <a:xfrm>
          <a:off x="15798800" y="722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134620</xdr:rowOff>
    </xdr:from>
    <xdr:to xmlns:xdr="http://schemas.openxmlformats.org/drawingml/2006/spreadsheetDrawing">
      <xdr:col>73</xdr:col>
      <xdr:colOff>44450</xdr:colOff>
      <xdr:row>42</xdr:row>
      <xdr:rowOff>64770</xdr:rowOff>
    </xdr:to>
    <xdr:sp macro="" textlink="">
      <xdr:nvSpPr>
        <xdr:cNvPr id="410" name="楕円 409"/>
        <xdr:cNvSpPr/>
      </xdr:nvSpPr>
      <xdr:spPr>
        <a:xfrm>
          <a:off x="15240000" y="71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49530</xdr:rowOff>
    </xdr:from>
    <xdr:ext cx="762000" cy="259080"/>
    <xdr:sp macro="" textlink="">
      <xdr:nvSpPr>
        <xdr:cNvPr id="411" name="テキスト ボックス 410"/>
        <xdr:cNvSpPr txBox="1"/>
      </xdr:nvSpPr>
      <xdr:spPr>
        <a:xfrm>
          <a:off x="14909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31750</xdr:rowOff>
    </xdr:from>
    <xdr:to xmlns:xdr="http://schemas.openxmlformats.org/drawingml/2006/spreadsheetDrawing">
      <xdr:col>68</xdr:col>
      <xdr:colOff>203200</xdr:colOff>
      <xdr:row>42</xdr:row>
      <xdr:rowOff>133350</xdr:rowOff>
    </xdr:to>
    <xdr:sp macro="" textlink="">
      <xdr:nvSpPr>
        <xdr:cNvPr id="412" name="楕円 411"/>
        <xdr:cNvSpPr/>
      </xdr:nvSpPr>
      <xdr:spPr>
        <a:xfrm>
          <a:off x="14351000" y="72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118745</xdr:rowOff>
    </xdr:from>
    <xdr:ext cx="762000" cy="259080"/>
    <xdr:sp macro="" textlink="">
      <xdr:nvSpPr>
        <xdr:cNvPr id="413" name="テキスト ボックス 412"/>
        <xdr:cNvSpPr txBox="1"/>
      </xdr:nvSpPr>
      <xdr:spPr>
        <a:xfrm>
          <a:off x="140208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78105</xdr:rowOff>
    </xdr:from>
    <xdr:to xmlns:xdr="http://schemas.openxmlformats.org/drawingml/2006/spreadsheetDrawing">
      <xdr:col>64</xdr:col>
      <xdr:colOff>152400</xdr:colOff>
      <xdr:row>43</xdr:row>
      <xdr:rowOff>8255</xdr:rowOff>
    </xdr:to>
    <xdr:sp macro="" textlink="">
      <xdr:nvSpPr>
        <xdr:cNvPr id="414" name="楕円 413"/>
        <xdr:cNvSpPr/>
      </xdr:nvSpPr>
      <xdr:spPr>
        <a:xfrm>
          <a:off x="13462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164465</xdr:rowOff>
    </xdr:from>
    <xdr:ext cx="762000" cy="259080"/>
    <xdr:sp macro="" textlink="">
      <xdr:nvSpPr>
        <xdr:cNvPr id="415" name="テキスト ボックス 414"/>
        <xdr:cNvSpPr txBox="1"/>
      </xdr:nvSpPr>
      <xdr:spPr>
        <a:xfrm>
          <a:off x="13131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7" name="テキスト ボックス 41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18" name="テキスト ボックス 417"/>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将来負担比率は9.2％となっており、前年度と比較すると3.6ポイント改善しているが、依然として類似団体平均を上回っている。</a:t>
          </a:r>
        </a:p>
        <a:p>
          <a:r>
            <a:rPr kumimoji="1" lang="ja-JP" altLang="en-US" sz="1000">
              <a:latin typeface="ＭＳ Ｐゴシック"/>
              <a:ea typeface="ＭＳ Ｐゴシック"/>
            </a:rPr>
            <a:t>　数値が改善した要因は、年度内の地方債償還額が新規発行額を大幅に上回り、地方債現在高が746百万円の減となったことや、組合等負担見込額が599百万円の減となったことなどにより、将来負担額が前年度比約14.2億円の減となったことが挙げられる。</a:t>
          </a:r>
        </a:p>
        <a:p>
          <a:r>
            <a:rPr kumimoji="1" lang="ja-JP" altLang="en-US" sz="1000">
              <a:latin typeface="ＭＳ Ｐゴシック"/>
              <a:ea typeface="ＭＳ Ｐゴシック"/>
            </a:rPr>
            <a:t>　一方で、充当可能財源についても、下水道費や公債費等の減少によって基準財政需要額算入見込額が減となり、充当可能財源全体で前年度比約6.2億円の減となった。</a:t>
          </a:r>
        </a:p>
        <a:p>
          <a:r>
            <a:rPr kumimoji="1" lang="ja-JP" altLang="en-US" sz="1000">
              <a:latin typeface="ＭＳ Ｐゴシック"/>
              <a:ea typeface="ＭＳ Ｐゴシック"/>
            </a:rPr>
            <a:t>　結果として、将来負担額の減少幅が充当可能財源の減少幅を上回り、将来負担比率の数値の改善につながった。今後も将来世代への負担を少しでも軽減できるよう、新規事業の実施などについて総点検を図り、地方債の新規発行を抑制することで財政の健全化を図っていく。</a:t>
          </a: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29" name="テキスト ボックス 428"/>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1" name="テキスト ボックス 43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2" name="直線コネクタ 43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905"/>
    <xdr:sp macro="" textlink="">
      <xdr:nvSpPr>
        <xdr:cNvPr id="433" name="テキスト ボックス 432"/>
        <xdr:cNvSpPr txBox="1"/>
      </xdr:nvSpPr>
      <xdr:spPr>
        <a:xfrm>
          <a:off x="12065000" y="389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4" name="直線コネクタ 43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5905"/>
    <xdr:sp macro="" textlink="">
      <xdr:nvSpPr>
        <xdr:cNvPr id="435" name="テキスト ボックス 434"/>
        <xdr:cNvSpPr txBox="1"/>
      </xdr:nvSpPr>
      <xdr:spPr>
        <a:xfrm>
          <a:off x="12065000" y="354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6" name="直線コネクタ 43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7" name="テキスト ボックス 43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8" name="直線コネクタ 43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9" name="テキスト ボックス 43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40" name="直線コネクタ 43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41" name="テキスト ボックス 44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2" name="直線コネクタ 44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3" name="テキスト ボックス 44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4" name="直線コネクタ 44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93980</xdr:rowOff>
    </xdr:to>
    <xdr:cxnSp macro="">
      <xdr:nvCxnSpPr>
        <xdr:cNvPr id="446" name="直線コネクタ 445"/>
        <xdr:cNvCxnSpPr/>
      </xdr:nvCxnSpPr>
      <xdr:spPr>
        <a:xfrm flipV="1">
          <a:off x="17018000" y="231330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66040</xdr:rowOff>
    </xdr:from>
    <xdr:ext cx="762000" cy="255905"/>
    <xdr:sp macro="" textlink="">
      <xdr:nvSpPr>
        <xdr:cNvPr id="447" name="将来負担の状況最小値テキスト"/>
        <xdr:cNvSpPr txBox="1"/>
      </xdr:nvSpPr>
      <xdr:spPr>
        <a:xfrm>
          <a:off x="17106900" y="38379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93980</xdr:rowOff>
    </xdr:from>
    <xdr:to xmlns:xdr="http://schemas.openxmlformats.org/drawingml/2006/spreadsheetDrawing">
      <xdr:col>81</xdr:col>
      <xdr:colOff>133350</xdr:colOff>
      <xdr:row>22</xdr:row>
      <xdr:rowOff>93980</xdr:rowOff>
    </xdr:to>
    <xdr:cxnSp macro="">
      <xdr:nvCxnSpPr>
        <xdr:cNvPr id="448" name="直線コネクタ 447"/>
        <xdr:cNvCxnSpPr/>
      </xdr:nvCxnSpPr>
      <xdr:spPr>
        <a:xfrm>
          <a:off x="16929100" y="386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5905"/>
    <xdr:sp macro="" textlink="">
      <xdr:nvSpPr>
        <xdr:cNvPr id="449" name="将来負担の状況最大値テキスト"/>
        <xdr:cNvSpPr txBox="1"/>
      </xdr:nvSpPr>
      <xdr:spPr>
        <a:xfrm>
          <a:off x="17106900" y="200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50" name="直線コネクタ 44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71755</xdr:rowOff>
    </xdr:from>
    <xdr:to xmlns:xdr="http://schemas.openxmlformats.org/drawingml/2006/spreadsheetDrawing">
      <xdr:col>81</xdr:col>
      <xdr:colOff>44450</xdr:colOff>
      <xdr:row>14</xdr:row>
      <xdr:rowOff>133350</xdr:rowOff>
    </xdr:to>
    <xdr:cxnSp macro="">
      <xdr:nvCxnSpPr>
        <xdr:cNvPr id="451" name="直線コネクタ 450"/>
        <xdr:cNvCxnSpPr/>
      </xdr:nvCxnSpPr>
      <xdr:spPr>
        <a:xfrm flipV="1">
          <a:off x="16179800" y="247205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5905"/>
    <xdr:sp macro="" textlink="">
      <xdr:nvSpPr>
        <xdr:cNvPr id="452" name="将来負担の状況平均値テキスト"/>
        <xdr:cNvSpPr txBox="1"/>
      </xdr:nvSpPr>
      <xdr:spPr>
        <a:xfrm>
          <a:off x="17106900" y="21209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53" name="フローチャート: 判断 452"/>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133350</xdr:rowOff>
    </xdr:from>
    <xdr:to xmlns:xdr="http://schemas.openxmlformats.org/drawingml/2006/spreadsheetDrawing">
      <xdr:col>77</xdr:col>
      <xdr:colOff>44450</xdr:colOff>
      <xdr:row>16</xdr:row>
      <xdr:rowOff>86995</xdr:rowOff>
    </xdr:to>
    <xdr:cxnSp macro="">
      <xdr:nvCxnSpPr>
        <xdr:cNvPr id="454" name="直線コネクタ 453"/>
        <xdr:cNvCxnSpPr/>
      </xdr:nvCxnSpPr>
      <xdr:spPr>
        <a:xfrm flipV="1">
          <a:off x="15290800" y="2533650"/>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55" name="フローチャート: 判断 45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5905"/>
    <xdr:sp macro="" textlink="">
      <xdr:nvSpPr>
        <xdr:cNvPr id="456" name="テキスト ボックス 455"/>
        <xdr:cNvSpPr txBox="1"/>
      </xdr:nvSpPr>
      <xdr:spPr>
        <a:xfrm>
          <a:off x="15798800" y="20313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86995</xdr:rowOff>
    </xdr:from>
    <xdr:to xmlns:xdr="http://schemas.openxmlformats.org/drawingml/2006/spreadsheetDrawing">
      <xdr:col>72</xdr:col>
      <xdr:colOff>203200</xdr:colOff>
      <xdr:row>17</xdr:row>
      <xdr:rowOff>29210</xdr:rowOff>
    </xdr:to>
    <xdr:cxnSp macro="">
      <xdr:nvCxnSpPr>
        <xdr:cNvPr id="457" name="直線コネクタ 456"/>
        <xdr:cNvCxnSpPr/>
      </xdr:nvCxnSpPr>
      <xdr:spPr>
        <a:xfrm flipV="1">
          <a:off x="14401800" y="283019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100965</xdr:rowOff>
    </xdr:from>
    <xdr:to xmlns:xdr="http://schemas.openxmlformats.org/drawingml/2006/spreadsheetDrawing">
      <xdr:col>73</xdr:col>
      <xdr:colOff>44450</xdr:colOff>
      <xdr:row>14</xdr:row>
      <xdr:rowOff>31115</xdr:rowOff>
    </xdr:to>
    <xdr:sp macro="" textlink="">
      <xdr:nvSpPr>
        <xdr:cNvPr id="458" name="フローチャート: 判断 457"/>
        <xdr:cNvSpPr/>
      </xdr:nvSpPr>
      <xdr:spPr>
        <a:xfrm>
          <a:off x="15240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41275</xdr:rowOff>
    </xdr:from>
    <xdr:ext cx="762000" cy="255905"/>
    <xdr:sp macro="" textlink="">
      <xdr:nvSpPr>
        <xdr:cNvPr id="459" name="テキスト ボックス 458"/>
        <xdr:cNvSpPr txBox="1"/>
      </xdr:nvSpPr>
      <xdr:spPr>
        <a:xfrm>
          <a:off x="14909800" y="2098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111125</xdr:rowOff>
    </xdr:from>
    <xdr:to xmlns:xdr="http://schemas.openxmlformats.org/drawingml/2006/spreadsheetDrawing">
      <xdr:col>68</xdr:col>
      <xdr:colOff>152400</xdr:colOff>
      <xdr:row>17</xdr:row>
      <xdr:rowOff>29210</xdr:rowOff>
    </xdr:to>
    <xdr:cxnSp macro="">
      <xdr:nvCxnSpPr>
        <xdr:cNvPr id="460" name="直線コネクタ 459"/>
        <xdr:cNvCxnSpPr/>
      </xdr:nvCxnSpPr>
      <xdr:spPr>
        <a:xfrm>
          <a:off x="13512800" y="285432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126365</xdr:rowOff>
    </xdr:from>
    <xdr:to xmlns:xdr="http://schemas.openxmlformats.org/drawingml/2006/spreadsheetDrawing">
      <xdr:col>68</xdr:col>
      <xdr:colOff>203200</xdr:colOff>
      <xdr:row>14</xdr:row>
      <xdr:rowOff>56515</xdr:rowOff>
    </xdr:to>
    <xdr:sp macro="" textlink="">
      <xdr:nvSpPr>
        <xdr:cNvPr id="461" name="フローチャート: 判断 460"/>
        <xdr:cNvSpPr/>
      </xdr:nvSpPr>
      <xdr:spPr>
        <a:xfrm>
          <a:off x="14351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66675</xdr:rowOff>
    </xdr:from>
    <xdr:ext cx="762000" cy="255905"/>
    <xdr:sp macro="" textlink="">
      <xdr:nvSpPr>
        <xdr:cNvPr id="462" name="テキスト ボックス 461"/>
        <xdr:cNvSpPr txBox="1"/>
      </xdr:nvSpPr>
      <xdr:spPr>
        <a:xfrm>
          <a:off x="14020800" y="21240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120650</xdr:rowOff>
    </xdr:from>
    <xdr:to xmlns:xdr="http://schemas.openxmlformats.org/drawingml/2006/spreadsheetDrawing">
      <xdr:col>64</xdr:col>
      <xdr:colOff>152400</xdr:colOff>
      <xdr:row>14</xdr:row>
      <xdr:rowOff>50165</xdr:rowOff>
    </xdr:to>
    <xdr:sp macro="" textlink="">
      <xdr:nvSpPr>
        <xdr:cNvPr id="463" name="フローチャート: 判断 462"/>
        <xdr:cNvSpPr/>
      </xdr:nvSpPr>
      <xdr:spPr>
        <a:xfrm>
          <a:off x="13462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60325</xdr:rowOff>
    </xdr:from>
    <xdr:ext cx="762000" cy="259080"/>
    <xdr:sp macro="" textlink="">
      <xdr:nvSpPr>
        <xdr:cNvPr id="464" name="テキスト ボックス 463"/>
        <xdr:cNvSpPr txBox="1"/>
      </xdr:nvSpPr>
      <xdr:spPr>
        <a:xfrm>
          <a:off x="13131800" y="21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5" name="テキスト ボックス 46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6" name="テキスト ボックス 46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7" name="テキスト ボックス 46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8" name="テキスト ボックス 46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9" name="テキスト ボックス 46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20955</xdr:rowOff>
    </xdr:from>
    <xdr:to xmlns:xdr="http://schemas.openxmlformats.org/drawingml/2006/spreadsheetDrawing">
      <xdr:col>81</xdr:col>
      <xdr:colOff>95250</xdr:colOff>
      <xdr:row>14</xdr:row>
      <xdr:rowOff>122555</xdr:rowOff>
    </xdr:to>
    <xdr:sp macro="" textlink="">
      <xdr:nvSpPr>
        <xdr:cNvPr id="470" name="楕円 469"/>
        <xdr:cNvSpPr/>
      </xdr:nvSpPr>
      <xdr:spPr>
        <a:xfrm>
          <a:off x="16967200" y="24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164465</xdr:rowOff>
    </xdr:from>
    <xdr:ext cx="762000" cy="259080"/>
    <xdr:sp macro="" textlink="">
      <xdr:nvSpPr>
        <xdr:cNvPr id="471" name="将来負担の状況該当値テキスト"/>
        <xdr:cNvSpPr txBox="1"/>
      </xdr:nvSpPr>
      <xdr:spPr>
        <a:xfrm>
          <a:off x="17106900" y="239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82550</xdr:rowOff>
    </xdr:from>
    <xdr:to xmlns:xdr="http://schemas.openxmlformats.org/drawingml/2006/spreadsheetDrawing">
      <xdr:col>77</xdr:col>
      <xdr:colOff>95250</xdr:colOff>
      <xdr:row>15</xdr:row>
      <xdr:rowOff>12700</xdr:rowOff>
    </xdr:to>
    <xdr:sp macro="" textlink="">
      <xdr:nvSpPr>
        <xdr:cNvPr id="472" name="楕円 471"/>
        <xdr:cNvSpPr/>
      </xdr:nvSpPr>
      <xdr:spPr>
        <a:xfrm>
          <a:off x="16129000" y="24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168910</xdr:rowOff>
    </xdr:from>
    <xdr:ext cx="736600" cy="255905"/>
    <xdr:sp macro="" textlink="">
      <xdr:nvSpPr>
        <xdr:cNvPr id="473" name="テキスト ボックス 472"/>
        <xdr:cNvSpPr txBox="1"/>
      </xdr:nvSpPr>
      <xdr:spPr>
        <a:xfrm>
          <a:off x="15798800" y="25692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36195</xdr:rowOff>
    </xdr:from>
    <xdr:to xmlns:xdr="http://schemas.openxmlformats.org/drawingml/2006/spreadsheetDrawing">
      <xdr:col>73</xdr:col>
      <xdr:colOff>44450</xdr:colOff>
      <xdr:row>16</xdr:row>
      <xdr:rowOff>137795</xdr:rowOff>
    </xdr:to>
    <xdr:sp macro="" textlink="">
      <xdr:nvSpPr>
        <xdr:cNvPr id="474" name="楕円 473"/>
        <xdr:cNvSpPr/>
      </xdr:nvSpPr>
      <xdr:spPr>
        <a:xfrm>
          <a:off x="15240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122555</xdr:rowOff>
    </xdr:from>
    <xdr:ext cx="762000" cy="255905"/>
    <xdr:sp macro="" textlink="">
      <xdr:nvSpPr>
        <xdr:cNvPr id="475" name="テキスト ボックス 474"/>
        <xdr:cNvSpPr txBox="1"/>
      </xdr:nvSpPr>
      <xdr:spPr>
        <a:xfrm>
          <a:off x="14909800" y="2865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149860</xdr:rowOff>
    </xdr:from>
    <xdr:to xmlns:xdr="http://schemas.openxmlformats.org/drawingml/2006/spreadsheetDrawing">
      <xdr:col>68</xdr:col>
      <xdr:colOff>203200</xdr:colOff>
      <xdr:row>17</xdr:row>
      <xdr:rowOff>80010</xdr:rowOff>
    </xdr:to>
    <xdr:sp macro="" textlink="">
      <xdr:nvSpPr>
        <xdr:cNvPr id="476" name="楕円 475"/>
        <xdr:cNvSpPr/>
      </xdr:nvSpPr>
      <xdr:spPr>
        <a:xfrm>
          <a:off x="14351000" y="28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64770</xdr:rowOff>
    </xdr:from>
    <xdr:ext cx="762000" cy="255905"/>
    <xdr:sp macro="" textlink="">
      <xdr:nvSpPr>
        <xdr:cNvPr id="477" name="テキスト ボックス 476"/>
        <xdr:cNvSpPr txBox="1"/>
      </xdr:nvSpPr>
      <xdr:spPr>
        <a:xfrm>
          <a:off x="14020800" y="29794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60325</xdr:rowOff>
    </xdr:from>
    <xdr:to xmlns:xdr="http://schemas.openxmlformats.org/drawingml/2006/spreadsheetDrawing">
      <xdr:col>64</xdr:col>
      <xdr:colOff>152400</xdr:colOff>
      <xdr:row>16</xdr:row>
      <xdr:rowOff>161925</xdr:rowOff>
    </xdr:to>
    <xdr:sp macro="" textlink="">
      <xdr:nvSpPr>
        <xdr:cNvPr id="478" name="楕円 477"/>
        <xdr:cNvSpPr/>
      </xdr:nvSpPr>
      <xdr:spPr>
        <a:xfrm>
          <a:off x="13462000" y="28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146685</xdr:rowOff>
    </xdr:from>
    <xdr:ext cx="762000" cy="255905"/>
    <xdr:sp macro="" textlink="">
      <xdr:nvSpPr>
        <xdr:cNvPr id="479" name="テキスト ボックス 478"/>
        <xdr:cNvSpPr txBox="1"/>
      </xdr:nvSpPr>
      <xdr:spPr>
        <a:xfrm>
          <a:off x="13131800" y="28898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106,011
103,974
69.94
48,124,278
46,390,791
1,588,787
24,443,928
48,552,237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3650" cy="251460"/>
    <xdr:sp macro="" textlink="">
      <xdr:nvSpPr>
        <xdr:cNvPr id="30" name="テキスト ボックス 29"/>
        <xdr:cNvSpPr txBox="1"/>
      </xdr:nvSpPr>
      <xdr:spPr>
        <a:xfrm>
          <a:off x="698500" y="3492500"/>
          <a:ext cx="8883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3770" cy="248920"/>
    <xdr:sp macro="" textlink="">
      <xdr:nvSpPr>
        <xdr:cNvPr id="31" name="テキスト ボックス 30"/>
        <xdr:cNvSpPr txBox="1"/>
      </xdr:nvSpPr>
      <xdr:spPr>
        <a:xfrm>
          <a:off x="698500" y="3746500"/>
          <a:ext cx="6033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18805" cy="259080"/>
    <xdr:sp macro="" textlink="">
      <xdr:nvSpPr>
        <xdr:cNvPr id="32" name="テキスト ボックス 31"/>
        <xdr:cNvSpPr txBox="1"/>
      </xdr:nvSpPr>
      <xdr:spPr>
        <a:xfrm>
          <a:off x="698500" y="4000500"/>
          <a:ext cx="821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2085" cy="259080"/>
    <xdr:sp macro="" textlink="">
      <xdr:nvSpPr>
        <xdr:cNvPr id="33" name="テキスト ボックス 32"/>
        <xdr:cNvSpPr txBox="1"/>
      </xdr:nvSpPr>
      <xdr:spPr>
        <a:xfrm>
          <a:off x="698500" y="4254500"/>
          <a:ext cx="172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latin typeface="ＭＳ Ｐゴシック"/>
              <a:ea typeface="ＭＳ Ｐゴシック"/>
            </a:rPr>
            <a:t>　全国平均及び類似団体平均と比較すると依然として高い割合になっており、茨城県の平均も上回っている。取手市では昭和40年代から昭和50年代にかけての人口急増期において、公立保育所の新設等に伴う職員の採用を行っていたため、高齢職員の占める割合が類似団体よりも高くなり、人件費も高い傾向となっている。しかしながら、近年では職員の年齢構成の変化に伴い、職員給の減少などによって人件費の抑制が図られ、27～29％前後で推移している。令和4年度は前年度と比較すると1.4ポイントの増となったが、これは令和4年度に会計年度任用職員期末手当が1.3月分から2.4月分に引き上げられたことや、退職者の数が増加したことに伴って退職手当組合負担金増となったことなどが主な要因である。</a:t>
          </a:r>
        </a:p>
        <a:p>
          <a:r>
            <a:rPr lang="ja-JP" altLang="en-US" sz="900">
              <a:latin typeface="ＭＳ Ｐゴシック"/>
              <a:ea typeface="ＭＳ Ｐゴシック"/>
            </a:rPr>
            <a:t>　今後も組織・事務事業の見直しを実施すると共に適正な人員配置、定員管理に努めていく。</a:t>
          </a:r>
        </a:p>
      </xdr:txBody>
    </xdr:sp>
    <xdr:clientData/>
  </xdr:twoCellAnchor>
  <xdr:oneCellAnchor>
    <xdr:from xmlns:xdr="http://schemas.openxmlformats.org/drawingml/2006/spreadsheetDrawing">
      <xdr:col>3</xdr:col>
      <xdr:colOff>123825</xdr:colOff>
      <xdr:row>29</xdr:row>
      <xdr:rowOff>107950</xdr:rowOff>
    </xdr:from>
    <xdr:ext cx="285750" cy="225425"/>
    <xdr:sp macro="" textlink="">
      <xdr:nvSpPr>
        <xdr:cNvPr id="45" name="テキスト ボックス 44"/>
        <xdr:cNvSpPr txBox="1"/>
      </xdr:nvSpPr>
      <xdr:spPr>
        <a:xfrm>
          <a:off x="723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5300" cy="250190"/>
    <xdr:sp macro="" textlink="">
      <xdr:nvSpPr>
        <xdr:cNvPr id="47" name="テキスト ボックス 46"/>
        <xdr:cNvSpPr txBox="1"/>
      </xdr:nvSpPr>
      <xdr:spPr>
        <a:xfrm>
          <a:off x="254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5300" cy="250190"/>
    <xdr:sp macro="" textlink="">
      <xdr:nvSpPr>
        <xdr:cNvPr id="49" name="テキスト ボックス 48"/>
        <xdr:cNvSpPr txBox="1"/>
      </xdr:nvSpPr>
      <xdr:spPr>
        <a:xfrm>
          <a:off x="254000" y="6957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5300" cy="250190"/>
    <xdr:sp macro="" textlink="">
      <xdr:nvSpPr>
        <xdr:cNvPr id="51" name="テキスト ボックス 50"/>
        <xdr:cNvSpPr txBox="1"/>
      </xdr:nvSpPr>
      <xdr:spPr>
        <a:xfrm>
          <a:off x="254000" y="6499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5300" cy="250190"/>
    <xdr:sp macro="" textlink="">
      <xdr:nvSpPr>
        <xdr:cNvPr id="53" name="テキスト ボックス 52"/>
        <xdr:cNvSpPr txBox="1"/>
      </xdr:nvSpPr>
      <xdr:spPr>
        <a:xfrm>
          <a:off x="254000" y="6042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5300" cy="250190"/>
    <xdr:sp macro="" textlink="">
      <xdr:nvSpPr>
        <xdr:cNvPr id="55" name="テキスト ボックス 54"/>
        <xdr:cNvSpPr txBox="1"/>
      </xdr:nvSpPr>
      <xdr:spPr>
        <a:xfrm>
          <a:off x="254000" y="5585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5300" cy="250190"/>
    <xdr:sp macro="" textlink="">
      <xdr:nvSpPr>
        <xdr:cNvPr id="57" name="テキスト ボックス 56"/>
        <xdr:cNvSpPr txBox="1"/>
      </xdr:nvSpPr>
      <xdr:spPr>
        <a:xfrm>
          <a:off x="254000" y="5128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24130</xdr:rowOff>
    </xdr:from>
    <xdr:to xmlns:xdr="http://schemas.openxmlformats.org/drawingml/2006/spreadsheetDrawing">
      <xdr:col>24</xdr:col>
      <xdr:colOff>25400</xdr:colOff>
      <xdr:row>41</xdr:row>
      <xdr:rowOff>124460</xdr:rowOff>
    </xdr:to>
    <xdr:cxnSp macro="">
      <xdr:nvCxnSpPr>
        <xdr:cNvPr id="59" name="直線コネクタ 58"/>
        <xdr:cNvCxnSpPr/>
      </xdr:nvCxnSpPr>
      <xdr:spPr>
        <a:xfrm flipV="1">
          <a:off x="4826000" y="568198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96520</xdr:rowOff>
    </xdr:from>
    <xdr:ext cx="762000" cy="259080"/>
    <xdr:sp macro="" textlink="">
      <xdr:nvSpPr>
        <xdr:cNvPr id="60" name="人件費最小値テキスト"/>
        <xdr:cNvSpPr txBox="1"/>
      </xdr:nvSpPr>
      <xdr:spPr>
        <a:xfrm>
          <a:off x="4914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124460</xdr:rowOff>
    </xdr:from>
    <xdr:to xmlns:xdr="http://schemas.openxmlformats.org/drawingml/2006/spreadsheetDrawing">
      <xdr:col>24</xdr:col>
      <xdr:colOff>114300</xdr:colOff>
      <xdr:row>41</xdr:row>
      <xdr:rowOff>124460</xdr:rowOff>
    </xdr:to>
    <xdr:cxnSp macro="">
      <xdr:nvCxnSpPr>
        <xdr:cNvPr id="61" name="直線コネクタ 60"/>
        <xdr:cNvCxnSpPr/>
      </xdr:nvCxnSpPr>
      <xdr:spPr>
        <a:xfrm>
          <a:off x="4737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110490</xdr:rowOff>
    </xdr:from>
    <xdr:ext cx="762000" cy="250190"/>
    <xdr:sp macro="" textlink="">
      <xdr:nvSpPr>
        <xdr:cNvPr id="62" name="人件費最大値テキスト"/>
        <xdr:cNvSpPr txBox="1"/>
      </xdr:nvSpPr>
      <xdr:spPr>
        <a:xfrm>
          <a:off x="4914900" y="54254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24130</xdr:rowOff>
    </xdr:from>
    <xdr:to xmlns:xdr="http://schemas.openxmlformats.org/drawingml/2006/spreadsheetDrawing">
      <xdr:col>24</xdr:col>
      <xdr:colOff>114300</xdr:colOff>
      <xdr:row>33</xdr:row>
      <xdr:rowOff>24130</xdr:rowOff>
    </xdr:to>
    <xdr:cxnSp macro="">
      <xdr:nvCxnSpPr>
        <xdr:cNvPr id="63" name="直線コネクタ 62"/>
        <xdr:cNvCxnSpPr/>
      </xdr:nvCxnSpPr>
      <xdr:spPr>
        <a:xfrm>
          <a:off x="4737100" y="568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19685</xdr:rowOff>
    </xdr:from>
    <xdr:to xmlns:xdr="http://schemas.openxmlformats.org/drawingml/2006/spreadsheetDrawing">
      <xdr:col>24</xdr:col>
      <xdr:colOff>25400</xdr:colOff>
      <xdr:row>39</xdr:row>
      <xdr:rowOff>147320</xdr:rowOff>
    </xdr:to>
    <xdr:cxnSp macro="">
      <xdr:nvCxnSpPr>
        <xdr:cNvPr id="64" name="直線コネクタ 63"/>
        <xdr:cNvCxnSpPr/>
      </xdr:nvCxnSpPr>
      <xdr:spPr>
        <a:xfrm>
          <a:off x="3987800" y="6706235"/>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163830</xdr:rowOff>
    </xdr:from>
    <xdr:ext cx="762000" cy="259080"/>
    <xdr:sp macro="" textlink="">
      <xdr:nvSpPr>
        <xdr:cNvPr id="65" name="人件費平均値テキスト"/>
        <xdr:cNvSpPr txBox="1"/>
      </xdr:nvSpPr>
      <xdr:spPr>
        <a:xfrm>
          <a:off x="4914900" y="6336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147320</xdr:rowOff>
    </xdr:from>
    <xdr:to xmlns:xdr="http://schemas.openxmlformats.org/drawingml/2006/spreadsheetDrawing">
      <xdr:col>24</xdr:col>
      <xdr:colOff>76200</xdr:colOff>
      <xdr:row>38</xdr:row>
      <xdr:rowOff>77470</xdr:rowOff>
    </xdr:to>
    <xdr:sp macro="" textlink="">
      <xdr:nvSpPr>
        <xdr:cNvPr id="66" name="フローチャート: 判断 65"/>
        <xdr:cNvSpPr/>
      </xdr:nvSpPr>
      <xdr:spPr>
        <a:xfrm>
          <a:off x="47752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19685</xdr:rowOff>
    </xdr:from>
    <xdr:to xmlns:xdr="http://schemas.openxmlformats.org/drawingml/2006/spreadsheetDrawing">
      <xdr:col>19</xdr:col>
      <xdr:colOff>187325</xdr:colOff>
      <xdr:row>40</xdr:row>
      <xdr:rowOff>104140</xdr:rowOff>
    </xdr:to>
    <xdr:cxnSp macro="">
      <xdr:nvCxnSpPr>
        <xdr:cNvPr id="67" name="直線コネクタ 66"/>
        <xdr:cNvCxnSpPr/>
      </xdr:nvCxnSpPr>
      <xdr:spPr>
        <a:xfrm flipV="1">
          <a:off x="3098800" y="670623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110490</xdr:rowOff>
    </xdr:from>
    <xdr:to xmlns:xdr="http://schemas.openxmlformats.org/drawingml/2006/spreadsheetDrawing">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50800</xdr:rowOff>
    </xdr:from>
    <xdr:ext cx="723900" cy="259080"/>
    <xdr:sp macro="" textlink="">
      <xdr:nvSpPr>
        <xdr:cNvPr id="69" name="テキスト ボックス 68"/>
        <xdr:cNvSpPr txBox="1"/>
      </xdr:nvSpPr>
      <xdr:spPr>
        <a:xfrm>
          <a:off x="3606800" y="622300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40</xdr:row>
      <xdr:rowOff>31115</xdr:rowOff>
    </xdr:from>
    <xdr:to xmlns:xdr="http://schemas.openxmlformats.org/drawingml/2006/spreadsheetDrawing">
      <xdr:col>15</xdr:col>
      <xdr:colOff>98425</xdr:colOff>
      <xdr:row>40</xdr:row>
      <xdr:rowOff>104140</xdr:rowOff>
    </xdr:to>
    <xdr:cxnSp macro="">
      <xdr:nvCxnSpPr>
        <xdr:cNvPr id="70" name="直線コネクタ 69"/>
        <xdr:cNvCxnSpPr/>
      </xdr:nvCxnSpPr>
      <xdr:spPr>
        <a:xfrm>
          <a:off x="2209800" y="688911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38</xdr:row>
      <xdr:rowOff>94615</xdr:rowOff>
    </xdr:from>
    <xdr:to xmlns:xdr="http://schemas.openxmlformats.org/drawingml/2006/spreadsheetDrawing">
      <xdr:col>15</xdr:col>
      <xdr:colOff>149225</xdr:colOff>
      <xdr:row>39</xdr:row>
      <xdr:rowOff>24765</xdr:rowOff>
    </xdr:to>
    <xdr:sp macro="" textlink="">
      <xdr:nvSpPr>
        <xdr:cNvPr id="71" name="フローチャート: 判断 70"/>
        <xdr:cNvSpPr/>
      </xdr:nvSpPr>
      <xdr:spPr>
        <a:xfrm>
          <a:off x="3048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34925</xdr:rowOff>
    </xdr:from>
    <xdr:ext cx="762000" cy="259080"/>
    <xdr:sp macro="" textlink="">
      <xdr:nvSpPr>
        <xdr:cNvPr id="72" name="テキスト ボックス 71"/>
        <xdr:cNvSpPr txBox="1"/>
      </xdr:nvSpPr>
      <xdr:spPr>
        <a:xfrm>
          <a:off x="2717800" y="637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40</xdr:row>
      <xdr:rowOff>31115</xdr:rowOff>
    </xdr:from>
    <xdr:to xmlns:xdr="http://schemas.openxmlformats.org/drawingml/2006/spreadsheetDrawing">
      <xdr:col>11</xdr:col>
      <xdr:colOff>9525</xdr:colOff>
      <xdr:row>40</xdr:row>
      <xdr:rowOff>58420</xdr:rowOff>
    </xdr:to>
    <xdr:cxnSp macro="">
      <xdr:nvCxnSpPr>
        <xdr:cNvPr id="73" name="直線コネクタ 72"/>
        <xdr:cNvCxnSpPr/>
      </xdr:nvCxnSpPr>
      <xdr:spPr>
        <a:xfrm flipV="1">
          <a:off x="1320800" y="68891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147320</xdr:rowOff>
    </xdr:from>
    <xdr:to xmlns:xdr="http://schemas.openxmlformats.org/drawingml/2006/spreadsheetDrawing">
      <xdr:col>11</xdr:col>
      <xdr:colOff>60325</xdr:colOff>
      <xdr:row>38</xdr:row>
      <xdr:rowOff>77470</xdr:rowOff>
    </xdr:to>
    <xdr:sp macro="" textlink="">
      <xdr:nvSpPr>
        <xdr:cNvPr id="74" name="フローチャート: 判断 73"/>
        <xdr:cNvSpPr/>
      </xdr:nvSpPr>
      <xdr:spPr>
        <a:xfrm>
          <a:off x="2159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87630</xdr:rowOff>
    </xdr:from>
    <xdr:ext cx="749300" cy="250190"/>
    <xdr:sp macro="" textlink="">
      <xdr:nvSpPr>
        <xdr:cNvPr id="75" name="テキスト ボックス 74"/>
        <xdr:cNvSpPr txBox="1"/>
      </xdr:nvSpPr>
      <xdr:spPr>
        <a:xfrm>
          <a:off x="1828800" y="6259830"/>
          <a:ext cx="749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165100</xdr:rowOff>
    </xdr:from>
    <xdr:to xmlns:xdr="http://schemas.openxmlformats.org/drawingml/2006/spreadsheetDrawing">
      <xdr:col>6</xdr:col>
      <xdr:colOff>171450</xdr:colOff>
      <xdr:row>38</xdr:row>
      <xdr:rowOff>95250</xdr:rowOff>
    </xdr:to>
    <xdr:sp macro="" textlink="">
      <xdr:nvSpPr>
        <xdr:cNvPr id="76" name="フローチャート: 判断 75"/>
        <xdr:cNvSpPr/>
      </xdr:nvSpPr>
      <xdr:spPr>
        <a:xfrm>
          <a:off x="12700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105410</xdr:rowOff>
    </xdr:from>
    <xdr:ext cx="749300" cy="259080"/>
    <xdr:sp macro="" textlink="">
      <xdr:nvSpPr>
        <xdr:cNvPr id="77" name="テキスト ボックス 76"/>
        <xdr:cNvSpPr txBox="1"/>
      </xdr:nvSpPr>
      <xdr:spPr>
        <a:xfrm>
          <a:off x="939800" y="627761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49300" cy="259080"/>
    <xdr:sp macro="" textlink="">
      <xdr:nvSpPr>
        <xdr:cNvPr id="80" name="テキスト ボックス 79"/>
        <xdr:cNvSpPr txBox="1"/>
      </xdr:nvSpPr>
      <xdr:spPr>
        <a:xfrm>
          <a:off x="2882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96520</xdr:rowOff>
    </xdr:from>
    <xdr:to xmlns:xdr="http://schemas.openxmlformats.org/drawingml/2006/spreadsheetDrawing">
      <xdr:col>24</xdr:col>
      <xdr:colOff>76200</xdr:colOff>
      <xdr:row>40</xdr:row>
      <xdr:rowOff>26670</xdr:rowOff>
    </xdr:to>
    <xdr:sp macro="" textlink="">
      <xdr:nvSpPr>
        <xdr:cNvPr id="83" name="楕円 82"/>
        <xdr:cNvSpPr/>
      </xdr:nvSpPr>
      <xdr:spPr>
        <a:xfrm>
          <a:off x="47752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68580</xdr:rowOff>
    </xdr:from>
    <xdr:ext cx="762000" cy="259080"/>
    <xdr:sp macro="" textlink="">
      <xdr:nvSpPr>
        <xdr:cNvPr id="84" name="人件費該当値テキスト"/>
        <xdr:cNvSpPr txBox="1"/>
      </xdr:nvSpPr>
      <xdr:spPr>
        <a:xfrm>
          <a:off x="4914900" y="675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140335</xdr:rowOff>
    </xdr:from>
    <xdr:to xmlns:xdr="http://schemas.openxmlformats.org/drawingml/2006/spreadsheetDrawing">
      <xdr:col>20</xdr:col>
      <xdr:colOff>38100</xdr:colOff>
      <xdr:row>39</xdr:row>
      <xdr:rowOff>70485</xdr:rowOff>
    </xdr:to>
    <xdr:sp macro="" textlink="">
      <xdr:nvSpPr>
        <xdr:cNvPr id="85" name="楕円 84"/>
        <xdr:cNvSpPr/>
      </xdr:nvSpPr>
      <xdr:spPr>
        <a:xfrm>
          <a:off x="39370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55245</xdr:rowOff>
    </xdr:from>
    <xdr:ext cx="723900" cy="248285"/>
    <xdr:sp macro="" textlink="">
      <xdr:nvSpPr>
        <xdr:cNvPr id="86" name="テキスト ボックス 85"/>
        <xdr:cNvSpPr txBox="1"/>
      </xdr:nvSpPr>
      <xdr:spPr>
        <a:xfrm>
          <a:off x="3606800" y="6741795"/>
          <a:ext cx="723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40</xdr:row>
      <xdr:rowOff>53340</xdr:rowOff>
    </xdr:from>
    <xdr:to xmlns:xdr="http://schemas.openxmlformats.org/drawingml/2006/spreadsheetDrawing">
      <xdr:col>15</xdr:col>
      <xdr:colOff>149225</xdr:colOff>
      <xdr:row>40</xdr:row>
      <xdr:rowOff>154940</xdr:rowOff>
    </xdr:to>
    <xdr:sp macro="" textlink="">
      <xdr:nvSpPr>
        <xdr:cNvPr id="87" name="楕円 86"/>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139700</xdr:rowOff>
    </xdr:from>
    <xdr:ext cx="762000" cy="259080"/>
    <xdr:sp macro="" textlink="">
      <xdr:nvSpPr>
        <xdr:cNvPr id="88" name="テキスト ボックス 87"/>
        <xdr:cNvSpPr txBox="1"/>
      </xdr:nvSpPr>
      <xdr:spPr>
        <a:xfrm>
          <a:off x="2717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151765</xdr:rowOff>
    </xdr:from>
    <xdr:to xmlns:xdr="http://schemas.openxmlformats.org/drawingml/2006/spreadsheetDrawing">
      <xdr:col>11</xdr:col>
      <xdr:colOff>60325</xdr:colOff>
      <xdr:row>40</xdr:row>
      <xdr:rowOff>81915</xdr:rowOff>
    </xdr:to>
    <xdr:sp macro="" textlink="">
      <xdr:nvSpPr>
        <xdr:cNvPr id="89" name="楕円 88"/>
        <xdr:cNvSpPr/>
      </xdr:nvSpPr>
      <xdr:spPr>
        <a:xfrm>
          <a:off x="2159000" y="68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66675</xdr:rowOff>
    </xdr:from>
    <xdr:ext cx="749300" cy="248285"/>
    <xdr:sp macro="" textlink="">
      <xdr:nvSpPr>
        <xdr:cNvPr id="90" name="テキスト ボックス 89"/>
        <xdr:cNvSpPr txBox="1"/>
      </xdr:nvSpPr>
      <xdr:spPr>
        <a:xfrm>
          <a:off x="1828800" y="6924675"/>
          <a:ext cx="749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40</xdr:row>
      <xdr:rowOff>7620</xdr:rowOff>
    </xdr:from>
    <xdr:to xmlns:xdr="http://schemas.openxmlformats.org/drawingml/2006/spreadsheetDrawing">
      <xdr:col>6</xdr:col>
      <xdr:colOff>171450</xdr:colOff>
      <xdr:row>40</xdr:row>
      <xdr:rowOff>109220</xdr:rowOff>
    </xdr:to>
    <xdr:sp macro="" textlink="">
      <xdr:nvSpPr>
        <xdr:cNvPr id="91" name="楕円 90"/>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93980</xdr:rowOff>
    </xdr:from>
    <xdr:ext cx="749300" cy="259080"/>
    <xdr:sp macro="" textlink="">
      <xdr:nvSpPr>
        <xdr:cNvPr id="92" name="テキスト ボックス 91"/>
        <xdr:cNvSpPr txBox="1"/>
      </xdr:nvSpPr>
      <xdr:spPr>
        <a:xfrm>
          <a:off x="939800" y="695198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茨城県及び類似団体平均と比較すると下回る結果となっており、過去5年間の推移をみても下回る傾向が続いている。</a:t>
          </a:r>
        </a:p>
        <a:p>
          <a:r>
            <a:rPr kumimoji="1" lang="ja-JP" altLang="en-US" sz="1000">
              <a:latin typeface="ＭＳ Ｐゴシック"/>
              <a:ea typeface="ＭＳ Ｐゴシック"/>
            </a:rPr>
            <a:t>　令和4年度は前年度と比較すると1.4ポイントの増となった。主な要因として、物価高騰に伴う光熱水費の増や、じん芥収集運搬委託料の増など、分子となる経常経費充当一般財源が増となった一方で、普通交付税の再算定などの増額幅を臨時財政対策債の減額幅が大きく上回ったため、分母となる経常一般財源総額が減となったことから、分子は増、分母が減となり、前年度と比較して増となった。　</a:t>
          </a:r>
        </a:p>
        <a:p>
          <a:r>
            <a:rPr kumimoji="1" lang="ja-JP" altLang="en-US" sz="1000">
              <a:latin typeface="ＭＳ Ｐゴシック"/>
              <a:ea typeface="ＭＳ Ｐゴシック"/>
            </a:rPr>
            <a:t>　今後も旅費や需用費、委託料、備品購入費などの継続的な精査、見直しを図っていく。</a:t>
          </a:r>
        </a:p>
      </xdr:txBody>
    </xdr:sp>
    <xdr:clientData/>
  </xdr:twoCellAnchor>
  <xdr:oneCellAnchor>
    <xdr:from xmlns:xdr="http://schemas.openxmlformats.org/drawingml/2006/spreadsheetDrawing">
      <xdr:col>62</xdr:col>
      <xdr:colOff>6350</xdr:colOff>
      <xdr:row>9</xdr:row>
      <xdr:rowOff>107950</xdr:rowOff>
    </xdr:from>
    <xdr:ext cx="285750" cy="225425"/>
    <xdr:sp macro="" textlink="">
      <xdr:nvSpPr>
        <xdr:cNvPr id="104" name="テキスト ボックス 103"/>
        <xdr:cNvSpPr txBox="1"/>
      </xdr:nvSpPr>
      <xdr:spPr>
        <a:xfrm>
          <a:off x="12407900" y="1651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5300" cy="250190"/>
    <xdr:sp macro="" textlink="">
      <xdr:nvSpPr>
        <xdr:cNvPr id="106" name="テキスト ボックス 105"/>
        <xdr:cNvSpPr txBox="1"/>
      </xdr:nvSpPr>
      <xdr:spPr>
        <a:xfrm>
          <a:off x="11938000" y="3985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5300" cy="259080"/>
    <xdr:sp macro="" textlink="">
      <xdr:nvSpPr>
        <xdr:cNvPr id="108" name="テキスト ボックス 107"/>
        <xdr:cNvSpPr txBox="1"/>
      </xdr:nvSpPr>
      <xdr:spPr>
        <a:xfrm>
          <a:off x="11938000" y="3658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5300" cy="251460"/>
    <xdr:sp macro="" textlink="">
      <xdr:nvSpPr>
        <xdr:cNvPr id="110" name="テキスト ボックス 109"/>
        <xdr:cNvSpPr txBox="1"/>
      </xdr:nvSpPr>
      <xdr:spPr>
        <a:xfrm>
          <a:off x="11938000" y="3332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5300" cy="258445"/>
    <xdr:sp macro="" textlink="">
      <xdr:nvSpPr>
        <xdr:cNvPr id="112" name="テキスト ボックス 111"/>
        <xdr:cNvSpPr txBox="1"/>
      </xdr:nvSpPr>
      <xdr:spPr>
        <a:xfrm>
          <a:off x="11938000" y="3005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5300" cy="259080"/>
    <xdr:sp macro="" textlink="">
      <xdr:nvSpPr>
        <xdr:cNvPr id="114" name="テキスト ボックス 113"/>
        <xdr:cNvSpPr txBox="1"/>
      </xdr:nvSpPr>
      <xdr:spPr>
        <a:xfrm>
          <a:off x="11938000" y="2679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5300" cy="248285"/>
    <xdr:sp macro="" textlink="">
      <xdr:nvSpPr>
        <xdr:cNvPr id="116" name="テキスト ボックス 115"/>
        <xdr:cNvSpPr txBox="1"/>
      </xdr:nvSpPr>
      <xdr:spPr>
        <a:xfrm>
          <a:off x="11938000" y="2352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5300" cy="259080"/>
    <xdr:sp macro="" textlink="">
      <xdr:nvSpPr>
        <xdr:cNvPr id="118" name="テキスト ボックス 117"/>
        <xdr:cNvSpPr txBox="1"/>
      </xdr:nvSpPr>
      <xdr:spPr>
        <a:xfrm>
          <a:off x="11938000" y="2025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5300" cy="250190"/>
    <xdr:sp macro="" textlink="">
      <xdr:nvSpPr>
        <xdr:cNvPr id="120" name="テキスト ボックス 119"/>
        <xdr:cNvSpPr txBox="1"/>
      </xdr:nvSpPr>
      <xdr:spPr>
        <a:xfrm>
          <a:off x="11938000" y="169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26035</xdr:rowOff>
    </xdr:from>
    <xdr:to xmlns:xdr="http://schemas.openxmlformats.org/drawingml/2006/spreadsheetDrawing">
      <xdr:col>82</xdr:col>
      <xdr:colOff>107950</xdr:colOff>
      <xdr:row>22</xdr:row>
      <xdr:rowOff>72390</xdr:rowOff>
    </xdr:to>
    <xdr:cxnSp macro="">
      <xdr:nvCxnSpPr>
        <xdr:cNvPr id="122" name="直線コネクタ 121"/>
        <xdr:cNvCxnSpPr/>
      </xdr:nvCxnSpPr>
      <xdr:spPr>
        <a:xfrm flipV="1">
          <a:off x="16510000" y="225488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44450</xdr:rowOff>
    </xdr:from>
    <xdr:ext cx="762000" cy="259080"/>
    <xdr:sp macro="" textlink="">
      <xdr:nvSpPr>
        <xdr:cNvPr id="123" name="物件費最小値テキスト"/>
        <xdr:cNvSpPr txBox="1"/>
      </xdr:nvSpPr>
      <xdr:spPr>
        <a:xfrm>
          <a:off x="16598900" y="381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72390</xdr:rowOff>
    </xdr:from>
    <xdr:to xmlns:xdr="http://schemas.openxmlformats.org/drawingml/2006/spreadsheetDrawing">
      <xdr:col>82</xdr:col>
      <xdr:colOff>196850</xdr:colOff>
      <xdr:row>22</xdr:row>
      <xdr:rowOff>72390</xdr:rowOff>
    </xdr:to>
    <xdr:cxnSp macro="">
      <xdr:nvCxnSpPr>
        <xdr:cNvPr id="124" name="直線コネクタ 123"/>
        <xdr:cNvCxnSpPr/>
      </xdr:nvCxnSpPr>
      <xdr:spPr>
        <a:xfrm>
          <a:off x="16421100" y="384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112395</xdr:rowOff>
    </xdr:from>
    <xdr:ext cx="762000" cy="248285"/>
    <xdr:sp macro="" textlink="">
      <xdr:nvSpPr>
        <xdr:cNvPr id="125" name="物件費最大値テキスト"/>
        <xdr:cNvSpPr txBox="1"/>
      </xdr:nvSpPr>
      <xdr:spPr>
        <a:xfrm>
          <a:off x="16598900" y="19983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26035</xdr:rowOff>
    </xdr:from>
    <xdr:to xmlns:xdr="http://schemas.openxmlformats.org/drawingml/2006/spreadsheetDrawing">
      <xdr:col>82</xdr:col>
      <xdr:colOff>196850</xdr:colOff>
      <xdr:row>13</xdr:row>
      <xdr:rowOff>26035</xdr:rowOff>
    </xdr:to>
    <xdr:cxnSp macro="">
      <xdr:nvCxnSpPr>
        <xdr:cNvPr id="126" name="直線コネクタ 125"/>
        <xdr:cNvCxnSpPr/>
      </xdr:nvCxnSpPr>
      <xdr:spPr>
        <a:xfrm>
          <a:off x="16421100" y="225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31750</xdr:rowOff>
    </xdr:from>
    <xdr:to xmlns:xdr="http://schemas.openxmlformats.org/drawingml/2006/spreadsheetDrawing">
      <xdr:col>82</xdr:col>
      <xdr:colOff>107950</xdr:colOff>
      <xdr:row>16</xdr:row>
      <xdr:rowOff>12700</xdr:rowOff>
    </xdr:to>
    <xdr:cxnSp macro="">
      <xdr:nvCxnSpPr>
        <xdr:cNvPr id="127" name="直線コネクタ 126"/>
        <xdr:cNvCxnSpPr/>
      </xdr:nvCxnSpPr>
      <xdr:spPr>
        <a:xfrm>
          <a:off x="15671800" y="26035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34925</xdr:rowOff>
    </xdr:from>
    <xdr:ext cx="762000" cy="259080"/>
    <xdr:sp macro="" textlink="">
      <xdr:nvSpPr>
        <xdr:cNvPr id="128" name="物件費平均値テキスト"/>
        <xdr:cNvSpPr txBox="1"/>
      </xdr:nvSpPr>
      <xdr:spPr>
        <a:xfrm>
          <a:off x="16598900" y="294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29" name="フローチャート: 判断 128"/>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31750</xdr:rowOff>
    </xdr:from>
    <xdr:to xmlns:xdr="http://schemas.openxmlformats.org/drawingml/2006/spreadsheetDrawing">
      <xdr:col>78</xdr:col>
      <xdr:colOff>69850</xdr:colOff>
      <xdr:row>16</xdr:row>
      <xdr:rowOff>1905</xdr:rowOff>
    </xdr:to>
    <xdr:cxnSp macro="">
      <xdr:nvCxnSpPr>
        <xdr:cNvPr id="130" name="直線コネクタ 129"/>
        <xdr:cNvCxnSpPr/>
      </xdr:nvCxnSpPr>
      <xdr:spPr>
        <a:xfrm flipV="1">
          <a:off x="14782800" y="260350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114300</xdr:rowOff>
    </xdr:from>
    <xdr:to xmlns:xdr="http://schemas.openxmlformats.org/drawingml/2006/spreadsheetDrawing">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29210</xdr:rowOff>
    </xdr:from>
    <xdr:ext cx="736600" cy="251460"/>
    <xdr:sp macro="" textlink="">
      <xdr:nvSpPr>
        <xdr:cNvPr id="132" name="テキスト ボックス 131"/>
        <xdr:cNvSpPr txBox="1"/>
      </xdr:nvSpPr>
      <xdr:spPr>
        <a:xfrm>
          <a:off x="15290800" y="2943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1905</xdr:rowOff>
    </xdr:from>
    <xdr:to xmlns:xdr="http://schemas.openxmlformats.org/drawingml/2006/spreadsheetDrawing">
      <xdr:col>73</xdr:col>
      <xdr:colOff>180975</xdr:colOff>
      <xdr:row>16</xdr:row>
      <xdr:rowOff>56515</xdr:rowOff>
    </xdr:to>
    <xdr:cxnSp macro="">
      <xdr:nvCxnSpPr>
        <xdr:cNvPr id="133" name="直線コネクタ 132"/>
        <xdr:cNvCxnSpPr/>
      </xdr:nvCxnSpPr>
      <xdr:spPr>
        <a:xfrm flipV="1">
          <a:off x="13893800" y="27451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35" name="テキスト ボックス 134"/>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12700</xdr:rowOff>
    </xdr:from>
    <xdr:to xmlns:xdr="http://schemas.openxmlformats.org/drawingml/2006/spreadsheetDrawing">
      <xdr:col>69</xdr:col>
      <xdr:colOff>92075</xdr:colOff>
      <xdr:row>16</xdr:row>
      <xdr:rowOff>56515</xdr:rowOff>
    </xdr:to>
    <xdr:cxnSp macro="">
      <xdr:nvCxnSpPr>
        <xdr:cNvPr id="136" name="直線コネクタ 135"/>
        <xdr:cNvCxnSpPr/>
      </xdr:nvCxnSpPr>
      <xdr:spPr>
        <a:xfrm>
          <a:off x="13004800" y="27559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116840</xdr:rowOff>
    </xdr:from>
    <xdr:to xmlns:xdr="http://schemas.openxmlformats.org/drawingml/2006/spreadsheetDrawing">
      <xdr:col>69</xdr:col>
      <xdr:colOff>142875</xdr:colOff>
      <xdr:row>18</xdr:row>
      <xdr:rowOff>46990</xdr:rowOff>
    </xdr:to>
    <xdr:sp macro="" textlink="">
      <xdr:nvSpPr>
        <xdr:cNvPr id="137" name="フローチャート: 判断 136"/>
        <xdr:cNvSpPr/>
      </xdr:nvSpPr>
      <xdr:spPr>
        <a:xfrm>
          <a:off x="13843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31750</xdr:rowOff>
    </xdr:from>
    <xdr:ext cx="749300" cy="248920"/>
    <xdr:sp macro="" textlink="">
      <xdr:nvSpPr>
        <xdr:cNvPr id="138" name="テキスト ボックス 137"/>
        <xdr:cNvSpPr txBox="1"/>
      </xdr:nvSpPr>
      <xdr:spPr>
        <a:xfrm>
          <a:off x="13512800" y="311785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95250</xdr:rowOff>
    </xdr:from>
    <xdr:to xmlns:xdr="http://schemas.openxmlformats.org/drawingml/2006/spreadsheetDrawing">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10160</xdr:rowOff>
    </xdr:from>
    <xdr:ext cx="762000" cy="259080"/>
    <xdr:sp macro="" textlink="">
      <xdr:nvSpPr>
        <xdr:cNvPr id="140" name="テキスト ボックス 139"/>
        <xdr:cNvSpPr txBox="1"/>
      </xdr:nvSpPr>
      <xdr:spPr>
        <a:xfrm>
          <a:off x="12623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9300" cy="259080"/>
    <xdr:sp macro="" textlink="">
      <xdr:nvSpPr>
        <xdr:cNvPr id="142" name="テキスト ボックス 141"/>
        <xdr:cNvSpPr txBox="1"/>
      </xdr:nvSpPr>
      <xdr:spPr>
        <a:xfrm>
          <a:off x="15455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49300" cy="259080"/>
    <xdr:sp macro="" textlink="">
      <xdr:nvSpPr>
        <xdr:cNvPr id="143" name="テキスト ボックス 142"/>
        <xdr:cNvSpPr txBox="1"/>
      </xdr:nvSpPr>
      <xdr:spPr>
        <a:xfrm>
          <a:off x="14566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49300" cy="259080"/>
    <xdr:sp macro="" textlink="">
      <xdr:nvSpPr>
        <xdr:cNvPr id="145" name="テキスト ボックス 144"/>
        <xdr:cNvSpPr txBox="1"/>
      </xdr:nvSpPr>
      <xdr:spPr>
        <a:xfrm>
          <a:off x="12788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133350</xdr:rowOff>
    </xdr:from>
    <xdr:to xmlns:xdr="http://schemas.openxmlformats.org/drawingml/2006/spreadsheetDrawing">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149860</xdr:rowOff>
    </xdr:from>
    <xdr:ext cx="762000" cy="259080"/>
    <xdr:sp macro="" textlink="">
      <xdr:nvSpPr>
        <xdr:cNvPr id="147" name="物件費該当値テキスト"/>
        <xdr:cNvSpPr txBox="1"/>
      </xdr:nvSpPr>
      <xdr:spPr>
        <a:xfrm>
          <a:off x="165989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152400</xdr:rowOff>
    </xdr:from>
    <xdr:to xmlns:xdr="http://schemas.openxmlformats.org/drawingml/2006/spreadsheetDrawing">
      <xdr:col>78</xdr:col>
      <xdr:colOff>120650</xdr:colOff>
      <xdr:row>15</xdr:row>
      <xdr:rowOff>82550</xdr:rowOff>
    </xdr:to>
    <xdr:sp macro="" textlink="">
      <xdr:nvSpPr>
        <xdr:cNvPr id="148" name="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92710</xdr:rowOff>
    </xdr:from>
    <xdr:ext cx="736600" cy="259080"/>
    <xdr:sp macro="" textlink="">
      <xdr:nvSpPr>
        <xdr:cNvPr id="149" name="テキスト ボックス 148"/>
        <xdr:cNvSpPr txBox="1"/>
      </xdr:nvSpPr>
      <xdr:spPr>
        <a:xfrm>
          <a:off x="15290800" y="232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122555</xdr:rowOff>
    </xdr:from>
    <xdr:to xmlns:xdr="http://schemas.openxmlformats.org/drawingml/2006/spreadsheetDrawing">
      <xdr:col>74</xdr:col>
      <xdr:colOff>31750</xdr:colOff>
      <xdr:row>16</xdr:row>
      <xdr:rowOff>52705</xdr:rowOff>
    </xdr:to>
    <xdr:sp macro="" textlink="">
      <xdr:nvSpPr>
        <xdr:cNvPr id="150" name="楕円 149"/>
        <xdr:cNvSpPr/>
      </xdr:nvSpPr>
      <xdr:spPr>
        <a:xfrm>
          <a:off x="14732000" y="2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63500</xdr:rowOff>
    </xdr:from>
    <xdr:ext cx="762000" cy="251460"/>
    <xdr:sp macro="" textlink="">
      <xdr:nvSpPr>
        <xdr:cNvPr id="151" name="テキスト ボックス 150"/>
        <xdr:cNvSpPr txBox="1"/>
      </xdr:nvSpPr>
      <xdr:spPr>
        <a:xfrm>
          <a:off x="14401800" y="2463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6350</xdr:rowOff>
    </xdr:from>
    <xdr:to xmlns:xdr="http://schemas.openxmlformats.org/drawingml/2006/spreadsheetDrawing">
      <xdr:col>69</xdr:col>
      <xdr:colOff>142875</xdr:colOff>
      <xdr:row>16</xdr:row>
      <xdr:rowOff>107315</xdr:rowOff>
    </xdr:to>
    <xdr:sp macro="" textlink="">
      <xdr:nvSpPr>
        <xdr:cNvPr id="152" name="楕円 151"/>
        <xdr:cNvSpPr/>
      </xdr:nvSpPr>
      <xdr:spPr>
        <a:xfrm>
          <a:off x="13843000" y="274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117475</xdr:rowOff>
    </xdr:from>
    <xdr:ext cx="749300" cy="259080"/>
    <xdr:sp macro="" textlink="">
      <xdr:nvSpPr>
        <xdr:cNvPr id="153" name="テキスト ボックス 152"/>
        <xdr:cNvSpPr txBox="1"/>
      </xdr:nvSpPr>
      <xdr:spPr>
        <a:xfrm>
          <a:off x="13512800" y="251777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133350</xdr:rowOff>
    </xdr:from>
    <xdr:to xmlns:xdr="http://schemas.openxmlformats.org/drawingml/2006/spreadsheetDrawing">
      <xdr:col>65</xdr:col>
      <xdr:colOff>53975</xdr:colOff>
      <xdr:row>16</xdr:row>
      <xdr:rowOff>63500</xdr:rowOff>
    </xdr:to>
    <xdr:sp macro="" textlink="">
      <xdr:nvSpPr>
        <xdr:cNvPr id="154" name="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73660</xdr:rowOff>
    </xdr:from>
    <xdr:ext cx="762000" cy="259080"/>
    <xdr:sp macro="" textlink="">
      <xdr:nvSpPr>
        <xdr:cNvPr id="155" name="テキスト ボックス 154"/>
        <xdr:cNvSpPr txBox="1"/>
      </xdr:nvSpPr>
      <xdr:spPr>
        <a:xfrm>
          <a:off x="12623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a:ea typeface="ＭＳ Ｐゴシック"/>
            </a:rPr>
            <a:t>　全国平均や類似団体平均と比較すると依然として低い水準が続いている。令和4年度においても、障害者・障害児への給付費や管外保育園を含む民間保育園入所委託料など、前年度から増加傾向が続いているものの、一方で生活保護費負担金の過年度分の精算により、特定財源が増加したことで、結果として前年度と同水準の10.8ポイントとなった。</a:t>
          </a:r>
        </a:p>
        <a:p>
          <a:r>
            <a:rPr lang="ja-JP" altLang="en-US" sz="1000">
              <a:latin typeface="ＭＳ Ｐゴシック"/>
              <a:ea typeface="ＭＳ Ｐゴシック"/>
            </a:rPr>
            <a:t>　今後も市独自で実施する扶助費について、継続的に精査・見直しを行い、健全な財政運営に努めていく。</a:t>
          </a:r>
        </a:p>
      </xdr:txBody>
    </xdr:sp>
    <xdr:clientData/>
  </xdr:twoCellAnchor>
  <xdr:oneCellAnchor>
    <xdr:from xmlns:xdr="http://schemas.openxmlformats.org/drawingml/2006/spreadsheetDrawing">
      <xdr:col>3</xdr:col>
      <xdr:colOff>123825</xdr:colOff>
      <xdr:row>49</xdr:row>
      <xdr:rowOff>107950</xdr:rowOff>
    </xdr:from>
    <xdr:ext cx="285750" cy="225425"/>
    <xdr:sp macro="" textlink="">
      <xdr:nvSpPr>
        <xdr:cNvPr id="167" name="テキスト ボックス 166"/>
        <xdr:cNvSpPr txBox="1"/>
      </xdr:nvSpPr>
      <xdr:spPr>
        <a:xfrm>
          <a:off x="723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5300" cy="250190"/>
    <xdr:sp macro="" textlink="">
      <xdr:nvSpPr>
        <xdr:cNvPr id="169" name="テキスト ボックス 168"/>
        <xdr:cNvSpPr txBox="1"/>
      </xdr:nvSpPr>
      <xdr:spPr>
        <a:xfrm>
          <a:off x="254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5300" cy="259080"/>
    <xdr:sp macro="" textlink="">
      <xdr:nvSpPr>
        <xdr:cNvPr id="171" name="テキスト ボックス 170"/>
        <xdr:cNvSpPr txBox="1"/>
      </xdr:nvSpPr>
      <xdr:spPr>
        <a:xfrm>
          <a:off x="254000" y="10462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5300" cy="259080"/>
    <xdr:sp macro="" textlink="">
      <xdr:nvSpPr>
        <xdr:cNvPr id="173" name="テキスト ボックス 172"/>
        <xdr:cNvSpPr txBox="1"/>
      </xdr:nvSpPr>
      <xdr:spPr>
        <a:xfrm>
          <a:off x="254000" y="1008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5300" cy="250190"/>
    <xdr:sp macro="" textlink="">
      <xdr:nvSpPr>
        <xdr:cNvPr id="175" name="テキスト ボックス 174"/>
        <xdr:cNvSpPr txBox="1"/>
      </xdr:nvSpPr>
      <xdr:spPr>
        <a:xfrm>
          <a:off x="254000" y="9700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5300" cy="259080"/>
    <xdr:sp macro="" textlink="">
      <xdr:nvSpPr>
        <xdr:cNvPr id="177" name="テキスト ボックス 176"/>
        <xdr:cNvSpPr txBox="1"/>
      </xdr:nvSpPr>
      <xdr:spPr>
        <a:xfrm>
          <a:off x="254000" y="9319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5300" cy="259080"/>
    <xdr:sp macro="" textlink="">
      <xdr:nvSpPr>
        <xdr:cNvPr id="179" name="テキスト ボックス 178"/>
        <xdr:cNvSpPr txBox="1"/>
      </xdr:nvSpPr>
      <xdr:spPr>
        <a:xfrm>
          <a:off x="254000" y="8938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5300" cy="250190"/>
    <xdr:sp macro="" textlink="">
      <xdr:nvSpPr>
        <xdr:cNvPr id="181" name="テキスト ボックス 180"/>
        <xdr:cNvSpPr txBox="1"/>
      </xdr:nvSpPr>
      <xdr:spPr>
        <a:xfrm>
          <a:off x="254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92710</xdr:rowOff>
    </xdr:from>
    <xdr:to xmlns:xdr="http://schemas.openxmlformats.org/drawingml/2006/spreadsheetDrawing">
      <xdr:col>24</xdr:col>
      <xdr:colOff>25400</xdr:colOff>
      <xdr:row>61</xdr:row>
      <xdr:rowOff>115570</xdr:rowOff>
    </xdr:to>
    <xdr:cxnSp macro="">
      <xdr:nvCxnSpPr>
        <xdr:cNvPr id="183" name="直線コネクタ 182"/>
        <xdr:cNvCxnSpPr/>
      </xdr:nvCxnSpPr>
      <xdr:spPr>
        <a:xfrm flipV="1">
          <a:off x="4826000" y="917956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87630</xdr:rowOff>
    </xdr:from>
    <xdr:ext cx="762000" cy="250190"/>
    <xdr:sp macro="" textlink="">
      <xdr:nvSpPr>
        <xdr:cNvPr id="184" name="扶助費最小値テキスト"/>
        <xdr:cNvSpPr txBox="1"/>
      </xdr:nvSpPr>
      <xdr:spPr>
        <a:xfrm>
          <a:off x="4914900" y="10546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115570</xdr:rowOff>
    </xdr:from>
    <xdr:to xmlns:xdr="http://schemas.openxmlformats.org/drawingml/2006/spreadsheetDrawing">
      <xdr:col>24</xdr:col>
      <xdr:colOff>114300</xdr:colOff>
      <xdr:row>61</xdr:row>
      <xdr:rowOff>115570</xdr:rowOff>
    </xdr:to>
    <xdr:cxnSp macro="">
      <xdr:nvCxnSpPr>
        <xdr:cNvPr id="185" name="直線コネクタ 184"/>
        <xdr:cNvCxnSpPr/>
      </xdr:nvCxnSpPr>
      <xdr:spPr>
        <a:xfrm>
          <a:off x="4737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7620</xdr:rowOff>
    </xdr:from>
    <xdr:ext cx="762000" cy="250190"/>
    <xdr:sp macro="" textlink="">
      <xdr:nvSpPr>
        <xdr:cNvPr id="186" name="扶助費最大値テキスト"/>
        <xdr:cNvSpPr txBox="1"/>
      </xdr:nvSpPr>
      <xdr:spPr>
        <a:xfrm>
          <a:off x="4914900" y="89230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92710</xdr:rowOff>
    </xdr:from>
    <xdr:to xmlns:xdr="http://schemas.openxmlformats.org/drawingml/2006/spreadsheetDrawing">
      <xdr:col>24</xdr:col>
      <xdr:colOff>114300</xdr:colOff>
      <xdr:row>53</xdr:row>
      <xdr:rowOff>92710</xdr:rowOff>
    </xdr:to>
    <xdr:cxnSp macro="">
      <xdr:nvCxnSpPr>
        <xdr:cNvPr id="187" name="直線コネクタ 186"/>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92710</xdr:rowOff>
    </xdr:from>
    <xdr:to xmlns:xdr="http://schemas.openxmlformats.org/drawingml/2006/spreadsheetDrawing">
      <xdr:col>24</xdr:col>
      <xdr:colOff>25400</xdr:colOff>
      <xdr:row>55</xdr:row>
      <xdr:rowOff>92710</xdr:rowOff>
    </xdr:to>
    <xdr:cxnSp macro="">
      <xdr:nvCxnSpPr>
        <xdr:cNvPr id="188" name="直線コネクタ 187"/>
        <xdr:cNvCxnSpPr/>
      </xdr:nvCxnSpPr>
      <xdr:spPr>
        <a:xfrm>
          <a:off x="3987800" y="9522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101600</xdr:rowOff>
    </xdr:from>
    <xdr:ext cx="762000" cy="259080"/>
    <xdr:sp macro="" textlink="">
      <xdr:nvSpPr>
        <xdr:cNvPr id="189" name="扶助費平均値テキスト"/>
        <xdr:cNvSpPr txBox="1"/>
      </xdr:nvSpPr>
      <xdr:spPr>
        <a:xfrm>
          <a:off x="4914900" y="9702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129540</xdr:rowOff>
    </xdr:from>
    <xdr:to xmlns:xdr="http://schemas.openxmlformats.org/drawingml/2006/spreadsheetDrawing">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92710</xdr:rowOff>
    </xdr:from>
    <xdr:to xmlns:xdr="http://schemas.openxmlformats.org/drawingml/2006/spreadsheetDrawing">
      <xdr:col>19</xdr:col>
      <xdr:colOff>187325</xdr:colOff>
      <xdr:row>55</xdr:row>
      <xdr:rowOff>123190</xdr:rowOff>
    </xdr:to>
    <xdr:cxnSp macro="">
      <xdr:nvCxnSpPr>
        <xdr:cNvPr id="191" name="直線コネクタ 190"/>
        <xdr:cNvCxnSpPr/>
      </xdr:nvCxnSpPr>
      <xdr:spPr>
        <a:xfrm flipV="1">
          <a:off x="3098800" y="9522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91440</xdr:rowOff>
    </xdr:from>
    <xdr:to xmlns:xdr="http://schemas.openxmlformats.org/drawingml/2006/spreadsheetDrawing">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6350</xdr:rowOff>
    </xdr:from>
    <xdr:ext cx="723900" cy="251460"/>
    <xdr:sp macro="" textlink="">
      <xdr:nvSpPr>
        <xdr:cNvPr id="193" name="テキスト ボックス 192"/>
        <xdr:cNvSpPr txBox="1"/>
      </xdr:nvSpPr>
      <xdr:spPr>
        <a:xfrm>
          <a:off x="3606800" y="9779000"/>
          <a:ext cx="723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123190</xdr:rowOff>
    </xdr:from>
    <xdr:to xmlns:xdr="http://schemas.openxmlformats.org/drawingml/2006/spreadsheetDrawing">
      <xdr:col>15</xdr:col>
      <xdr:colOff>98425</xdr:colOff>
      <xdr:row>56</xdr:row>
      <xdr:rowOff>12700</xdr:rowOff>
    </xdr:to>
    <xdr:cxnSp macro="">
      <xdr:nvCxnSpPr>
        <xdr:cNvPr id="194" name="直線コネクタ 193"/>
        <xdr:cNvCxnSpPr/>
      </xdr:nvCxnSpPr>
      <xdr:spPr>
        <a:xfrm flipV="1">
          <a:off x="2209800" y="95529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91440</xdr:rowOff>
    </xdr:from>
    <xdr:to xmlns:xdr="http://schemas.openxmlformats.org/drawingml/2006/spreadsheetDrawing">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6350</xdr:rowOff>
    </xdr:from>
    <xdr:ext cx="762000" cy="251460"/>
    <xdr:sp macro="" textlink="">
      <xdr:nvSpPr>
        <xdr:cNvPr id="196" name="テキスト ボックス 195"/>
        <xdr:cNvSpPr txBox="1"/>
      </xdr:nvSpPr>
      <xdr:spPr>
        <a:xfrm>
          <a:off x="2717800" y="9779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107950</xdr:rowOff>
    </xdr:from>
    <xdr:to xmlns:xdr="http://schemas.openxmlformats.org/drawingml/2006/spreadsheetDrawing">
      <xdr:col>11</xdr:col>
      <xdr:colOff>9525</xdr:colOff>
      <xdr:row>56</xdr:row>
      <xdr:rowOff>12700</xdr:rowOff>
    </xdr:to>
    <xdr:cxnSp macro="">
      <xdr:nvCxnSpPr>
        <xdr:cNvPr id="197" name="直線コネクタ 196"/>
        <xdr:cNvCxnSpPr/>
      </xdr:nvCxnSpPr>
      <xdr:spPr>
        <a:xfrm>
          <a:off x="1320800" y="95377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152400</xdr:rowOff>
    </xdr:from>
    <xdr:to xmlns:xdr="http://schemas.openxmlformats.org/drawingml/2006/spreadsheetDrawing">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67310</xdr:rowOff>
    </xdr:from>
    <xdr:ext cx="749300" cy="259080"/>
    <xdr:sp macro="" textlink="">
      <xdr:nvSpPr>
        <xdr:cNvPr id="199" name="テキスト ボックス 198"/>
        <xdr:cNvSpPr txBox="1"/>
      </xdr:nvSpPr>
      <xdr:spPr>
        <a:xfrm>
          <a:off x="1828800" y="9839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114300</xdr:rowOff>
    </xdr:from>
    <xdr:to xmlns:xdr="http://schemas.openxmlformats.org/drawingml/2006/spreadsheetDrawing">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29210</xdr:rowOff>
    </xdr:from>
    <xdr:ext cx="749300" cy="251460"/>
    <xdr:sp macro="" textlink="">
      <xdr:nvSpPr>
        <xdr:cNvPr id="201" name="テキスト ボックス 200"/>
        <xdr:cNvSpPr txBox="1"/>
      </xdr:nvSpPr>
      <xdr:spPr>
        <a:xfrm>
          <a:off x="939800" y="980186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49300" cy="259080"/>
    <xdr:sp macro="" textlink="">
      <xdr:nvSpPr>
        <xdr:cNvPr id="204" name="テキスト ボックス 203"/>
        <xdr:cNvSpPr txBox="1"/>
      </xdr:nvSpPr>
      <xdr:spPr>
        <a:xfrm>
          <a:off x="2882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41910</xdr:rowOff>
    </xdr:from>
    <xdr:to xmlns:xdr="http://schemas.openxmlformats.org/drawingml/2006/spreadsheetDrawing">
      <xdr:col>24</xdr:col>
      <xdr:colOff>76200</xdr:colOff>
      <xdr:row>55</xdr:row>
      <xdr:rowOff>143510</xdr:rowOff>
    </xdr:to>
    <xdr:sp macro="" textlink="">
      <xdr:nvSpPr>
        <xdr:cNvPr id="207" name="楕円 206"/>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58420</xdr:rowOff>
    </xdr:from>
    <xdr:ext cx="762000" cy="259080"/>
    <xdr:sp macro="" textlink="">
      <xdr:nvSpPr>
        <xdr:cNvPr id="208" name="扶助費該当値テキスト"/>
        <xdr:cNvSpPr txBox="1"/>
      </xdr:nvSpPr>
      <xdr:spPr>
        <a:xfrm>
          <a:off x="4914900" y="931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41910</xdr:rowOff>
    </xdr:from>
    <xdr:to xmlns:xdr="http://schemas.openxmlformats.org/drawingml/2006/spreadsheetDrawing">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153670</xdr:rowOff>
    </xdr:from>
    <xdr:ext cx="723900" cy="259080"/>
    <xdr:sp macro="" textlink="">
      <xdr:nvSpPr>
        <xdr:cNvPr id="210" name="テキスト ボックス 209"/>
        <xdr:cNvSpPr txBox="1"/>
      </xdr:nvSpPr>
      <xdr:spPr>
        <a:xfrm>
          <a:off x="3606800" y="924052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72390</xdr:rowOff>
    </xdr:from>
    <xdr:to xmlns:xdr="http://schemas.openxmlformats.org/drawingml/2006/spreadsheetDrawing">
      <xdr:col>15</xdr:col>
      <xdr:colOff>149225</xdr:colOff>
      <xdr:row>56</xdr:row>
      <xdr:rowOff>2540</xdr:rowOff>
    </xdr:to>
    <xdr:sp macro="" textlink="">
      <xdr:nvSpPr>
        <xdr:cNvPr id="211" name="楕円 210"/>
        <xdr:cNvSpPr/>
      </xdr:nvSpPr>
      <xdr:spPr>
        <a:xfrm>
          <a:off x="3048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12700</xdr:rowOff>
    </xdr:from>
    <xdr:ext cx="762000" cy="259080"/>
    <xdr:sp macro="" textlink="">
      <xdr:nvSpPr>
        <xdr:cNvPr id="212" name="テキスト ボックス 211"/>
        <xdr:cNvSpPr txBox="1"/>
      </xdr:nvSpPr>
      <xdr:spPr>
        <a:xfrm>
          <a:off x="2717800" y="927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49300" cy="259080"/>
    <xdr:sp macro="" textlink="">
      <xdr:nvSpPr>
        <xdr:cNvPr id="214" name="テキスト ボックス 213"/>
        <xdr:cNvSpPr txBox="1"/>
      </xdr:nvSpPr>
      <xdr:spPr>
        <a:xfrm>
          <a:off x="1828800" y="933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57150</xdr:rowOff>
    </xdr:from>
    <xdr:to xmlns:xdr="http://schemas.openxmlformats.org/drawingml/2006/spreadsheetDrawing">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168910</xdr:rowOff>
    </xdr:from>
    <xdr:ext cx="749300" cy="248920"/>
    <xdr:sp macro="" textlink="">
      <xdr:nvSpPr>
        <xdr:cNvPr id="216" name="テキスト ボックス 215"/>
        <xdr:cNvSpPr txBox="1"/>
      </xdr:nvSpPr>
      <xdr:spPr>
        <a:xfrm>
          <a:off x="939800" y="925576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4年度決算は、、前年度と比較すると0.9ポイントの増となったものの、全国平均や類似団体平均よりは低い水準となっている。前年度比で増となった主な要因は、地域振興基金積立金や公共施設整備基金積立金などの増により、分子である経常経費充当一般財源が増となった一方で、臨時財政対策債の大幅な減により、分母である経常一般財源等が減となったためである。</a:t>
          </a:r>
        </a:p>
        <a:p>
          <a:r>
            <a:rPr kumimoji="1" lang="ja-JP" altLang="en-US" sz="1000">
              <a:latin typeface="ＭＳ Ｐゴシック"/>
              <a:ea typeface="ＭＳ Ｐゴシック"/>
            </a:rPr>
            <a:t>　後期高齢者医療、介護保険の特別会計に対する繰出金については、高齢化率の割合が高いことなどから、増加傾向が続いている。</a:t>
          </a:r>
        </a:p>
      </xdr:txBody>
    </xdr:sp>
    <xdr:clientData/>
  </xdr:twoCellAnchor>
  <xdr:oneCellAnchor>
    <xdr:from xmlns:xdr="http://schemas.openxmlformats.org/drawingml/2006/spreadsheetDrawing">
      <xdr:col>62</xdr:col>
      <xdr:colOff>6350</xdr:colOff>
      <xdr:row>49</xdr:row>
      <xdr:rowOff>107950</xdr:rowOff>
    </xdr:from>
    <xdr:ext cx="285750" cy="225425"/>
    <xdr:sp macro="" textlink="">
      <xdr:nvSpPr>
        <xdr:cNvPr id="228" name="テキスト ボックス 227"/>
        <xdr:cNvSpPr txBox="1"/>
      </xdr:nvSpPr>
      <xdr:spPr>
        <a:xfrm>
          <a:off x="12407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5300" cy="250190"/>
    <xdr:sp macro="" textlink="">
      <xdr:nvSpPr>
        <xdr:cNvPr id="230" name="テキスト ボックス 229"/>
        <xdr:cNvSpPr txBox="1"/>
      </xdr:nvSpPr>
      <xdr:spPr>
        <a:xfrm>
          <a:off x="11938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5300" cy="259080"/>
    <xdr:sp macro="" textlink="">
      <xdr:nvSpPr>
        <xdr:cNvPr id="232" name="テキスト ボックス 231"/>
        <xdr:cNvSpPr txBox="1"/>
      </xdr:nvSpPr>
      <xdr:spPr>
        <a:xfrm>
          <a:off x="11938000" y="10516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5300" cy="251460"/>
    <xdr:sp macro="" textlink="">
      <xdr:nvSpPr>
        <xdr:cNvPr id="234" name="テキスト ボックス 233"/>
        <xdr:cNvSpPr txBox="1"/>
      </xdr:nvSpPr>
      <xdr:spPr>
        <a:xfrm>
          <a:off x="11938000" y="10190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5300" cy="258445"/>
    <xdr:sp macro="" textlink="">
      <xdr:nvSpPr>
        <xdr:cNvPr id="236" name="テキスト ボックス 235"/>
        <xdr:cNvSpPr txBox="1"/>
      </xdr:nvSpPr>
      <xdr:spPr>
        <a:xfrm>
          <a:off x="11938000" y="9863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5300" cy="259080"/>
    <xdr:sp macro="" textlink="">
      <xdr:nvSpPr>
        <xdr:cNvPr id="238" name="テキスト ボックス 237"/>
        <xdr:cNvSpPr txBox="1"/>
      </xdr:nvSpPr>
      <xdr:spPr>
        <a:xfrm>
          <a:off x="11938000" y="9537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5300" cy="248285"/>
    <xdr:sp macro="" textlink="">
      <xdr:nvSpPr>
        <xdr:cNvPr id="240" name="テキスト ボックス 239"/>
        <xdr:cNvSpPr txBox="1"/>
      </xdr:nvSpPr>
      <xdr:spPr>
        <a:xfrm>
          <a:off x="11938000" y="9210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5300" cy="259080"/>
    <xdr:sp macro="" textlink="">
      <xdr:nvSpPr>
        <xdr:cNvPr id="242" name="テキスト ボックス 241"/>
        <xdr:cNvSpPr txBox="1"/>
      </xdr:nvSpPr>
      <xdr:spPr>
        <a:xfrm>
          <a:off x="11938000" y="8883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5300" cy="250190"/>
    <xdr:sp macro="" textlink="">
      <xdr:nvSpPr>
        <xdr:cNvPr id="244" name="テキスト ボックス 243"/>
        <xdr:cNvSpPr txBox="1"/>
      </xdr:nvSpPr>
      <xdr:spPr>
        <a:xfrm>
          <a:off x="11938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23495</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6510000" y="8938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109855</xdr:rowOff>
    </xdr:from>
    <xdr:ext cx="762000" cy="250825"/>
    <xdr:sp macro="" textlink="">
      <xdr:nvSpPr>
        <xdr:cNvPr id="249" name="その他最大値テキスト"/>
        <xdr:cNvSpPr txBox="1"/>
      </xdr:nvSpPr>
      <xdr:spPr>
        <a:xfrm>
          <a:off x="16598900" y="86823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23495</xdr:rowOff>
    </xdr:from>
    <xdr:to xmlns:xdr="http://schemas.openxmlformats.org/drawingml/2006/spreadsheetDrawing">
      <xdr:col>82</xdr:col>
      <xdr:colOff>196850</xdr:colOff>
      <xdr:row>52</xdr:row>
      <xdr:rowOff>23495</xdr:rowOff>
    </xdr:to>
    <xdr:cxnSp macro="">
      <xdr:nvCxnSpPr>
        <xdr:cNvPr id="250" name="直線コネクタ 249"/>
        <xdr:cNvCxnSpPr/>
      </xdr:nvCxnSpPr>
      <xdr:spPr>
        <a:xfrm>
          <a:off x="16421100" y="893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34290</xdr:rowOff>
    </xdr:from>
    <xdr:to xmlns:xdr="http://schemas.openxmlformats.org/drawingml/2006/spreadsheetDrawing">
      <xdr:col>82</xdr:col>
      <xdr:colOff>107950</xdr:colOff>
      <xdr:row>56</xdr:row>
      <xdr:rowOff>132715</xdr:rowOff>
    </xdr:to>
    <xdr:cxnSp macro="">
      <xdr:nvCxnSpPr>
        <xdr:cNvPr id="251" name="直線コネクタ 250"/>
        <xdr:cNvCxnSpPr/>
      </xdr:nvCxnSpPr>
      <xdr:spPr>
        <a:xfrm>
          <a:off x="15671800" y="963549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130175</xdr:rowOff>
    </xdr:from>
    <xdr:ext cx="762000" cy="259080"/>
    <xdr:sp macro="" textlink="">
      <xdr:nvSpPr>
        <xdr:cNvPr id="252" name="その他平均値テキスト"/>
        <xdr:cNvSpPr txBox="1"/>
      </xdr:nvSpPr>
      <xdr:spPr>
        <a:xfrm>
          <a:off x="16598900" y="9731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34290</xdr:rowOff>
    </xdr:from>
    <xdr:to xmlns:xdr="http://schemas.openxmlformats.org/drawingml/2006/spreadsheetDrawing">
      <xdr:col>78</xdr:col>
      <xdr:colOff>69850</xdr:colOff>
      <xdr:row>56</xdr:row>
      <xdr:rowOff>132715</xdr:rowOff>
    </xdr:to>
    <xdr:cxnSp macro="">
      <xdr:nvCxnSpPr>
        <xdr:cNvPr id="254" name="直線コネクタ 253"/>
        <xdr:cNvCxnSpPr/>
      </xdr:nvCxnSpPr>
      <xdr:spPr>
        <a:xfrm flipV="1">
          <a:off x="14782800" y="96354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81915</xdr:rowOff>
    </xdr:from>
    <xdr:to xmlns:xdr="http://schemas.openxmlformats.org/drawingml/2006/spreadsheetDrawing">
      <xdr:col>78</xdr:col>
      <xdr:colOff>120650</xdr:colOff>
      <xdr:row>57</xdr:row>
      <xdr:rowOff>12065</xdr:rowOff>
    </xdr:to>
    <xdr:sp macro="" textlink="">
      <xdr:nvSpPr>
        <xdr:cNvPr id="255" name="フローチャート: 判断 254"/>
        <xdr:cNvSpPr/>
      </xdr:nvSpPr>
      <xdr:spPr>
        <a:xfrm>
          <a:off x="15621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168275</xdr:rowOff>
    </xdr:from>
    <xdr:ext cx="736600" cy="249555"/>
    <xdr:sp macro="" textlink="">
      <xdr:nvSpPr>
        <xdr:cNvPr id="256" name="テキスト ボックス 255"/>
        <xdr:cNvSpPr txBox="1"/>
      </xdr:nvSpPr>
      <xdr:spPr>
        <a:xfrm>
          <a:off x="15290800" y="97694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132715</xdr:rowOff>
    </xdr:from>
    <xdr:to xmlns:xdr="http://schemas.openxmlformats.org/drawingml/2006/spreadsheetDrawing">
      <xdr:col>73</xdr:col>
      <xdr:colOff>180975</xdr:colOff>
      <xdr:row>56</xdr:row>
      <xdr:rowOff>143510</xdr:rowOff>
    </xdr:to>
    <xdr:cxnSp macro="">
      <xdr:nvCxnSpPr>
        <xdr:cNvPr id="257" name="直線コネクタ 256"/>
        <xdr:cNvCxnSpPr/>
      </xdr:nvCxnSpPr>
      <xdr:spPr>
        <a:xfrm flipV="1">
          <a:off x="13893800" y="97339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105410</xdr:rowOff>
    </xdr:from>
    <xdr:ext cx="762000" cy="259080"/>
    <xdr:sp macro="" textlink="">
      <xdr:nvSpPr>
        <xdr:cNvPr id="259" name="テキスト ボックス 258"/>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99695</xdr:rowOff>
    </xdr:from>
    <xdr:to xmlns:xdr="http://schemas.openxmlformats.org/drawingml/2006/spreadsheetDrawing">
      <xdr:col>69</xdr:col>
      <xdr:colOff>92075</xdr:colOff>
      <xdr:row>56</xdr:row>
      <xdr:rowOff>143510</xdr:rowOff>
    </xdr:to>
    <xdr:cxnSp macro="">
      <xdr:nvCxnSpPr>
        <xdr:cNvPr id="260" name="直線コネクタ 259"/>
        <xdr:cNvCxnSpPr/>
      </xdr:nvCxnSpPr>
      <xdr:spPr>
        <a:xfrm>
          <a:off x="13004800" y="97008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106045</xdr:rowOff>
    </xdr:from>
    <xdr:to xmlns:xdr="http://schemas.openxmlformats.org/drawingml/2006/spreadsheetDrawing">
      <xdr:col>69</xdr:col>
      <xdr:colOff>142875</xdr:colOff>
      <xdr:row>58</xdr:row>
      <xdr:rowOff>36195</xdr:rowOff>
    </xdr:to>
    <xdr:sp macro="" textlink="">
      <xdr:nvSpPr>
        <xdr:cNvPr id="261" name="フローチャート: 判断 260"/>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20955</xdr:rowOff>
    </xdr:from>
    <xdr:ext cx="749300" cy="248285"/>
    <xdr:sp macro="" textlink="">
      <xdr:nvSpPr>
        <xdr:cNvPr id="262" name="テキスト ボックス 261"/>
        <xdr:cNvSpPr txBox="1"/>
      </xdr:nvSpPr>
      <xdr:spPr>
        <a:xfrm>
          <a:off x="13512800" y="9965055"/>
          <a:ext cx="749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106045</xdr:rowOff>
    </xdr:from>
    <xdr:to xmlns:xdr="http://schemas.openxmlformats.org/drawingml/2006/spreadsheetDrawing">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20955</xdr:rowOff>
    </xdr:from>
    <xdr:ext cx="762000" cy="248285"/>
    <xdr:sp macro="" textlink="">
      <xdr:nvSpPr>
        <xdr:cNvPr id="264" name="テキスト ボックス 263"/>
        <xdr:cNvSpPr txBox="1"/>
      </xdr:nvSpPr>
      <xdr:spPr>
        <a:xfrm>
          <a:off x="12623800" y="99650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9300" cy="259080"/>
    <xdr:sp macro="" textlink="">
      <xdr:nvSpPr>
        <xdr:cNvPr id="266" name="テキスト ボックス 265"/>
        <xdr:cNvSpPr txBox="1"/>
      </xdr:nvSpPr>
      <xdr:spPr>
        <a:xfrm>
          <a:off x="15455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49300" cy="259080"/>
    <xdr:sp macro="" textlink="">
      <xdr:nvSpPr>
        <xdr:cNvPr id="267" name="テキスト ボックス 266"/>
        <xdr:cNvSpPr txBox="1"/>
      </xdr:nvSpPr>
      <xdr:spPr>
        <a:xfrm>
          <a:off x="14566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49300" cy="259080"/>
    <xdr:sp macro="" textlink="">
      <xdr:nvSpPr>
        <xdr:cNvPr id="269" name="テキスト ボックス 268"/>
        <xdr:cNvSpPr txBox="1"/>
      </xdr:nvSpPr>
      <xdr:spPr>
        <a:xfrm>
          <a:off x="12788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81915</xdr:rowOff>
    </xdr:from>
    <xdr:to xmlns:xdr="http://schemas.openxmlformats.org/drawingml/2006/spreadsheetDrawing">
      <xdr:col>82</xdr:col>
      <xdr:colOff>158750</xdr:colOff>
      <xdr:row>57</xdr:row>
      <xdr:rowOff>12065</xdr:rowOff>
    </xdr:to>
    <xdr:sp macro="" textlink="">
      <xdr:nvSpPr>
        <xdr:cNvPr id="270" name="楕円 269"/>
        <xdr:cNvSpPr/>
      </xdr:nvSpPr>
      <xdr:spPr>
        <a:xfrm>
          <a:off x="164592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98425</xdr:rowOff>
    </xdr:from>
    <xdr:ext cx="762000" cy="250825"/>
    <xdr:sp macro="" textlink="">
      <xdr:nvSpPr>
        <xdr:cNvPr id="271" name="その他該当値テキスト"/>
        <xdr:cNvSpPr txBox="1"/>
      </xdr:nvSpPr>
      <xdr:spPr>
        <a:xfrm>
          <a:off x="16598900" y="9528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154940</xdr:rowOff>
    </xdr:from>
    <xdr:to xmlns:xdr="http://schemas.openxmlformats.org/drawingml/2006/spreadsheetDrawing">
      <xdr:col>78</xdr:col>
      <xdr:colOff>120650</xdr:colOff>
      <xdr:row>56</xdr:row>
      <xdr:rowOff>85090</xdr:rowOff>
    </xdr:to>
    <xdr:sp macro="" textlink="">
      <xdr:nvSpPr>
        <xdr:cNvPr id="272" name="楕円 271"/>
        <xdr:cNvSpPr/>
      </xdr:nvSpPr>
      <xdr:spPr>
        <a:xfrm>
          <a:off x="15621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95250</xdr:rowOff>
    </xdr:from>
    <xdr:ext cx="736600" cy="259080"/>
    <xdr:sp macro="" textlink="">
      <xdr:nvSpPr>
        <xdr:cNvPr id="273" name="テキスト ボックス 272"/>
        <xdr:cNvSpPr txBox="1"/>
      </xdr:nvSpPr>
      <xdr:spPr>
        <a:xfrm>
          <a:off x="15290800" y="9353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81915</xdr:rowOff>
    </xdr:from>
    <xdr:to xmlns:xdr="http://schemas.openxmlformats.org/drawingml/2006/spreadsheetDrawing">
      <xdr:col>74</xdr:col>
      <xdr:colOff>31750</xdr:colOff>
      <xdr:row>57</xdr:row>
      <xdr:rowOff>12065</xdr:rowOff>
    </xdr:to>
    <xdr:sp macro="" textlink="">
      <xdr:nvSpPr>
        <xdr:cNvPr id="274" name="楕円 273"/>
        <xdr:cNvSpPr/>
      </xdr:nvSpPr>
      <xdr:spPr>
        <a:xfrm>
          <a:off x="14732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22225</xdr:rowOff>
    </xdr:from>
    <xdr:ext cx="762000" cy="258445"/>
    <xdr:sp macro="" textlink="">
      <xdr:nvSpPr>
        <xdr:cNvPr id="275" name="テキスト ボックス 274"/>
        <xdr:cNvSpPr txBox="1"/>
      </xdr:nvSpPr>
      <xdr:spPr>
        <a:xfrm>
          <a:off x="14401800" y="945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92710</xdr:rowOff>
    </xdr:from>
    <xdr:to xmlns:xdr="http://schemas.openxmlformats.org/drawingml/2006/spreadsheetDrawing">
      <xdr:col>69</xdr:col>
      <xdr:colOff>142875</xdr:colOff>
      <xdr:row>57</xdr:row>
      <xdr:rowOff>22860</xdr:rowOff>
    </xdr:to>
    <xdr:sp macro="" textlink="">
      <xdr:nvSpPr>
        <xdr:cNvPr id="276" name="楕円 275"/>
        <xdr:cNvSpPr/>
      </xdr:nvSpPr>
      <xdr:spPr>
        <a:xfrm>
          <a:off x="13843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33020</xdr:rowOff>
    </xdr:from>
    <xdr:ext cx="749300" cy="259080"/>
    <xdr:sp macro="" textlink="">
      <xdr:nvSpPr>
        <xdr:cNvPr id="277" name="テキスト ボックス 276"/>
        <xdr:cNvSpPr txBox="1"/>
      </xdr:nvSpPr>
      <xdr:spPr>
        <a:xfrm>
          <a:off x="13512800" y="946277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48895</xdr:rowOff>
    </xdr:from>
    <xdr:to xmlns:xdr="http://schemas.openxmlformats.org/drawingml/2006/spreadsheetDrawing">
      <xdr:col>65</xdr:col>
      <xdr:colOff>53975</xdr:colOff>
      <xdr:row>56</xdr:row>
      <xdr:rowOff>150495</xdr:rowOff>
    </xdr:to>
    <xdr:sp macro="" textlink="">
      <xdr:nvSpPr>
        <xdr:cNvPr id="278" name="楕円 277"/>
        <xdr:cNvSpPr/>
      </xdr:nvSpPr>
      <xdr:spPr>
        <a:xfrm>
          <a:off x="12954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160655</xdr:rowOff>
    </xdr:from>
    <xdr:ext cx="762000" cy="259080"/>
    <xdr:sp macro="" textlink="">
      <xdr:nvSpPr>
        <xdr:cNvPr id="279" name="テキスト ボックス 278"/>
        <xdr:cNvSpPr txBox="1"/>
      </xdr:nvSpPr>
      <xdr:spPr>
        <a:xfrm>
          <a:off x="12623800"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全国平均及び類似団体平均と比較すると高い水準が続いている。令和4年度決算においては取手地方広域下水道組合に対する負担金の増により、分子となる経常経費充当一般財源が増となった一方で、臨時財政対策債の減額により分母となる経常一般財源等が減となったことで、前年度と比較して1.5ポイント増の12.7ポイントとなった。今後も引き続き適正な補助金の交付を行い、公平性・公益性の確保に努めていくと共に、一部事務組合については、維持管理経費の削減などによる負担金の抑制や、組織の見直しの検討により、効率的な行政運営を図っていく。</a:t>
          </a:r>
        </a:p>
      </xdr:txBody>
    </xdr:sp>
    <xdr:clientData/>
  </xdr:twoCellAnchor>
  <xdr:oneCellAnchor>
    <xdr:from xmlns:xdr="http://schemas.openxmlformats.org/drawingml/2006/spreadsheetDrawing">
      <xdr:col>62</xdr:col>
      <xdr:colOff>6350</xdr:colOff>
      <xdr:row>29</xdr:row>
      <xdr:rowOff>107950</xdr:rowOff>
    </xdr:from>
    <xdr:ext cx="285750" cy="225425"/>
    <xdr:sp macro="" textlink="">
      <xdr:nvSpPr>
        <xdr:cNvPr id="291" name="テキスト ボックス 290"/>
        <xdr:cNvSpPr txBox="1"/>
      </xdr:nvSpPr>
      <xdr:spPr>
        <a:xfrm>
          <a:off x="12407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5300" cy="250190"/>
    <xdr:sp macro="" textlink="">
      <xdr:nvSpPr>
        <xdr:cNvPr id="293" name="テキスト ボックス 292"/>
        <xdr:cNvSpPr txBox="1"/>
      </xdr:nvSpPr>
      <xdr:spPr>
        <a:xfrm>
          <a:off x="11938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5300" cy="250190"/>
    <xdr:sp macro="" textlink="">
      <xdr:nvSpPr>
        <xdr:cNvPr id="295" name="テキスト ボックス 294"/>
        <xdr:cNvSpPr txBox="1"/>
      </xdr:nvSpPr>
      <xdr:spPr>
        <a:xfrm>
          <a:off x="11938000" y="6957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5300" cy="250190"/>
    <xdr:sp macro="" textlink="">
      <xdr:nvSpPr>
        <xdr:cNvPr id="297" name="テキスト ボックス 296"/>
        <xdr:cNvSpPr txBox="1"/>
      </xdr:nvSpPr>
      <xdr:spPr>
        <a:xfrm>
          <a:off x="11938000" y="6499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5300" cy="250190"/>
    <xdr:sp macro="" textlink="">
      <xdr:nvSpPr>
        <xdr:cNvPr id="299" name="テキスト ボックス 298"/>
        <xdr:cNvSpPr txBox="1"/>
      </xdr:nvSpPr>
      <xdr:spPr>
        <a:xfrm>
          <a:off x="11938000" y="6042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5300" cy="250190"/>
    <xdr:sp macro="" textlink="">
      <xdr:nvSpPr>
        <xdr:cNvPr id="301" name="テキスト ボックス 300"/>
        <xdr:cNvSpPr txBox="1"/>
      </xdr:nvSpPr>
      <xdr:spPr>
        <a:xfrm>
          <a:off x="11938000" y="5585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495300" cy="250190"/>
    <xdr:sp macro="" textlink="">
      <xdr:nvSpPr>
        <xdr:cNvPr id="303" name="テキスト ボックス 302"/>
        <xdr:cNvSpPr txBox="1"/>
      </xdr:nvSpPr>
      <xdr:spPr>
        <a:xfrm>
          <a:off x="11938000" y="5128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149860</xdr:rowOff>
    </xdr:from>
    <xdr:to xmlns:xdr="http://schemas.openxmlformats.org/drawingml/2006/spreadsheetDrawing">
      <xdr:col>82</xdr:col>
      <xdr:colOff>107950</xdr:colOff>
      <xdr:row>41</xdr:row>
      <xdr:rowOff>97790</xdr:rowOff>
    </xdr:to>
    <xdr:cxnSp macro="">
      <xdr:nvCxnSpPr>
        <xdr:cNvPr id="305" name="直線コネクタ 304"/>
        <xdr:cNvCxnSpPr/>
      </xdr:nvCxnSpPr>
      <xdr:spPr>
        <a:xfrm flipV="1">
          <a:off x="16510000" y="563626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69215</xdr:rowOff>
    </xdr:from>
    <xdr:ext cx="762000" cy="259080"/>
    <xdr:sp macro="" textlink="">
      <xdr:nvSpPr>
        <xdr:cNvPr id="306" name="補助費等最小値テキスト"/>
        <xdr:cNvSpPr txBox="1"/>
      </xdr:nvSpPr>
      <xdr:spPr>
        <a:xfrm>
          <a:off x="16598900" y="709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97790</xdr:rowOff>
    </xdr:from>
    <xdr:to xmlns:xdr="http://schemas.openxmlformats.org/drawingml/2006/spreadsheetDrawing">
      <xdr:col>82</xdr:col>
      <xdr:colOff>196850</xdr:colOff>
      <xdr:row>41</xdr:row>
      <xdr:rowOff>97790</xdr:rowOff>
    </xdr:to>
    <xdr:cxnSp macro="">
      <xdr:nvCxnSpPr>
        <xdr:cNvPr id="307" name="直線コネクタ 306"/>
        <xdr:cNvCxnSpPr/>
      </xdr:nvCxnSpPr>
      <xdr:spPr>
        <a:xfrm>
          <a:off x="16421100" y="712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64770</xdr:rowOff>
    </xdr:from>
    <xdr:ext cx="762000" cy="250190"/>
    <xdr:sp macro="" textlink="">
      <xdr:nvSpPr>
        <xdr:cNvPr id="308" name="補助費等最大値テキスト"/>
        <xdr:cNvSpPr txBox="1"/>
      </xdr:nvSpPr>
      <xdr:spPr>
        <a:xfrm>
          <a:off x="16598900" y="53797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149860</xdr:rowOff>
    </xdr:from>
    <xdr:to xmlns:xdr="http://schemas.openxmlformats.org/drawingml/2006/spreadsheetDrawing">
      <xdr:col>82</xdr:col>
      <xdr:colOff>196850</xdr:colOff>
      <xdr:row>32</xdr:row>
      <xdr:rowOff>149860</xdr:rowOff>
    </xdr:to>
    <xdr:cxnSp macro="">
      <xdr:nvCxnSpPr>
        <xdr:cNvPr id="309" name="直線コネクタ 308"/>
        <xdr:cNvCxnSpPr/>
      </xdr:nvCxnSpPr>
      <xdr:spPr>
        <a:xfrm>
          <a:off x="16421100" y="563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122555</xdr:rowOff>
    </xdr:from>
    <xdr:to xmlns:xdr="http://schemas.openxmlformats.org/drawingml/2006/spreadsheetDrawing">
      <xdr:col>82</xdr:col>
      <xdr:colOff>107950</xdr:colOff>
      <xdr:row>37</xdr:row>
      <xdr:rowOff>88265</xdr:rowOff>
    </xdr:to>
    <xdr:cxnSp macro="">
      <xdr:nvCxnSpPr>
        <xdr:cNvPr id="310" name="直線コネクタ 309"/>
        <xdr:cNvCxnSpPr/>
      </xdr:nvCxnSpPr>
      <xdr:spPr>
        <a:xfrm>
          <a:off x="15671800" y="629475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15240</xdr:rowOff>
    </xdr:from>
    <xdr:ext cx="762000" cy="259080"/>
    <xdr:sp macro="" textlink="">
      <xdr:nvSpPr>
        <xdr:cNvPr id="311" name="補助費等平均値テキスト"/>
        <xdr:cNvSpPr txBox="1"/>
      </xdr:nvSpPr>
      <xdr:spPr>
        <a:xfrm>
          <a:off x="16598900" y="6015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170180</xdr:rowOff>
    </xdr:from>
    <xdr:to xmlns:xdr="http://schemas.openxmlformats.org/drawingml/2006/spreadsheetDrawing">
      <xdr:col>82</xdr:col>
      <xdr:colOff>158750</xdr:colOff>
      <xdr:row>36</xdr:row>
      <xdr:rowOff>100330</xdr:rowOff>
    </xdr:to>
    <xdr:sp macro="" textlink="">
      <xdr:nvSpPr>
        <xdr:cNvPr id="312" name="フローチャート: 判断 311"/>
        <xdr:cNvSpPr/>
      </xdr:nvSpPr>
      <xdr:spPr>
        <a:xfrm>
          <a:off x="164592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122555</xdr:rowOff>
    </xdr:from>
    <xdr:to xmlns:xdr="http://schemas.openxmlformats.org/drawingml/2006/spreadsheetDrawing">
      <xdr:col>78</xdr:col>
      <xdr:colOff>69850</xdr:colOff>
      <xdr:row>36</xdr:row>
      <xdr:rowOff>168275</xdr:rowOff>
    </xdr:to>
    <xdr:cxnSp macro="">
      <xdr:nvCxnSpPr>
        <xdr:cNvPr id="313" name="直線コネクタ 312"/>
        <xdr:cNvCxnSpPr/>
      </xdr:nvCxnSpPr>
      <xdr:spPr>
        <a:xfrm flipV="1">
          <a:off x="14782800" y="62947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160655</xdr:rowOff>
    </xdr:from>
    <xdr:to xmlns:xdr="http://schemas.openxmlformats.org/drawingml/2006/spreadsheetDrawing">
      <xdr:col>78</xdr:col>
      <xdr:colOff>120650</xdr:colOff>
      <xdr:row>36</xdr:row>
      <xdr:rowOff>90805</xdr:rowOff>
    </xdr:to>
    <xdr:sp macro="" textlink="">
      <xdr:nvSpPr>
        <xdr:cNvPr id="314"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100965</xdr:rowOff>
    </xdr:from>
    <xdr:ext cx="736600" cy="248285"/>
    <xdr:sp macro="" textlink="">
      <xdr:nvSpPr>
        <xdr:cNvPr id="315" name="テキスト ボックス 314"/>
        <xdr:cNvSpPr txBox="1"/>
      </xdr:nvSpPr>
      <xdr:spPr>
        <a:xfrm>
          <a:off x="15290800" y="59302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168275</xdr:rowOff>
    </xdr:from>
    <xdr:to xmlns:xdr="http://schemas.openxmlformats.org/drawingml/2006/spreadsheetDrawing">
      <xdr:col>73</xdr:col>
      <xdr:colOff>180975</xdr:colOff>
      <xdr:row>37</xdr:row>
      <xdr:rowOff>15240</xdr:rowOff>
    </xdr:to>
    <xdr:cxnSp macro="">
      <xdr:nvCxnSpPr>
        <xdr:cNvPr id="316" name="直線コネクタ 315"/>
        <xdr:cNvCxnSpPr/>
      </xdr:nvCxnSpPr>
      <xdr:spPr>
        <a:xfrm flipV="1">
          <a:off x="13893800" y="6340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26035</xdr:rowOff>
    </xdr:from>
    <xdr:to xmlns:xdr="http://schemas.openxmlformats.org/drawingml/2006/spreadsheetDrawing">
      <xdr:col>74</xdr:col>
      <xdr:colOff>31750</xdr:colOff>
      <xdr:row>36</xdr:row>
      <xdr:rowOff>127635</xdr:rowOff>
    </xdr:to>
    <xdr:sp macro="" textlink="">
      <xdr:nvSpPr>
        <xdr:cNvPr id="317" name="フローチャート: 判断 316"/>
        <xdr:cNvSpPr/>
      </xdr:nvSpPr>
      <xdr:spPr>
        <a:xfrm>
          <a:off x="14732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137795</xdr:rowOff>
    </xdr:from>
    <xdr:ext cx="762000" cy="259080"/>
    <xdr:sp macro="" textlink="">
      <xdr:nvSpPr>
        <xdr:cNvPr id="318" name="テキスト ボックス 317"/>
        <xdr:cNvSpPr txBox="1"/>
      </xdr:nvSpPr>
      <xdr:spPr>
        <a:xfrm>
          <a:off x="14401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15240</xdr:rowOff>
    </xdr:from>
    <xdr:to xmlns:xdr="http://schemas.openxmlformats.org/drawingml/2006/spreadsheetDrawing">
      <xdr:col>69</xdr:col>
      <xdr:colOff>92075</xdr:colOff>
      <xdr:row>37</xdr:row>
      <xdr:rowOff>15240</xdr:rowOff>
    </xdr:to>
    <xdr:cxnSp macro="">
      <xdr:nvCxnSpPr>
        <xdr:cNvPr id="319" name="直線コネクタ 318"/>
        <xdr:cNvCxnSpPr/>
      </xdr:nvCxnSpPr>
      <xdr:spPr>
        <a:xfrm>
          <a:off x="13004800" y="6358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133350</xdr:rowOff>
    </xdr:from>
    <xdr:to xmlns:xdr="http://schemas.openxmlformats.org/drawingml/2006/spreadsheetDrawing">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73660</xdr:rowOff>
    </xdr:from>
    <xdr:ext cx="749300" cy="259080"/>
    <xdr:sp macro="" textlink="">
      <xdr:nvSpPr>
        <xdr:cNvPr id="321" name="テキスト ボックス 320"/>
        <xdr:cNvSpPr txBox="1"/>
      </xdr:nvSpPr>
      <xdr:spPr>
        <a:xfrm>
          <a:off x="13512800" y="590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114935</xdr:rowOff>
    </xdr:from>
    <xdr:to xmlns:xdr="http://schemas.openxmlformats.org/drawingml/2006/spreadsheetDrawing">
      <xdr:col>65</xdr:col>
      <xdr:colOff>53975</xdr:colOff>
      <xdr:row>36</xdr:row>
      <xdr:rowOff>45085</xdr:rowOff>
    </xdr:to>
    <xdr:sp macro="" textlink="">
      <xdr:nvSpPr>
        <xdr:cNvPr id="322" name="フローチャート: 判断 321"/>
        <xdr:cNvSpPr/>
      </xdr:nvSpPr>
      <xdr:spPr>
        <a:xfrm>
          <a:off x="129540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55245</xdr:rowOff>
    </xdr:from>
    <xdr:ext cx="762000" cy="248285"/>
    <xdr:sp macro="" textlink="">
      <xdr:nvSpPr>
        <xdr:cNvPr id="323" name="テキスト ボックス 322"/>
        <xdr:cNvSpPr txBox="1"/>
      </xdr:nvSpPr>
      <xdr:spPr>
        <a:xfrm>
          <a:off x="12623800" y="58845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9300" cy="259080"/>
    <xdr:sp macro="" textlink="">
      <xdr:nvSpPr>
        <xdr:cNvPr id="325" name="テキスト ボックス 324"/>
        <xdr:cNvSpPr txBox="1"/>
      </xdr:nvSpPr>
      <xdr:spPr>
        <a:xfrm>
          <a:off x="15455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49300" cy="259080"/>
    <xdr:sp macro="" textlink="">
      <xdr:nvSpPr>
        <xdr:cNvPr id="326" name="テキスト ボックス 325"/>
        <xdr:cNvSpPr txBox="1"/>
      </xdr:nvSpPr>
      <xdr:spPr>
        <a:xfrm>
          <a:off x="14566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49300" cy="259080"/>
    <xdr:sp macro="" textlink="">
      <xdr:nvSpPr>
        <xdr:cNvPr id="328" name="テキスト ボックス 327"/>
        <xdr:cNvSpPr txBox="1"/>
      </xdr:nvSpPr>
      <xdr:spPr>
        <a:xfrm>
          <a:off x="12788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37465</xdr:rowOff>
    </xdr:from>
    <xdr:to xmlns:xdr="http://schemas.openxmlformats.org/drawingml/2006/spreadsheetDrawing">
      <xdr:col>82</xdr:col>
      <xdr:colOff>158750</xdr:colOff>
      <xdr:row>37</xdr:row>
      <xdr:rowOff>139065</xdr:rowOff>
    </xdr:to>
    <xdr:sp macro="" textlink="">
      <xdr:nvSpPr>
        <xdr:cNvPr id="329" name="楕円 328"/>
        <xdr:cNvSpPr/>
      </xdr:nvSpPr>
      <xdr:spPr>
        <a:xfrm>
          <a:off x="164592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9525</xdr:rowOff>
    </xdr:from>
    <xdr:ext cx="762000" cy="248285"/>
    <xdr:sp macro="" textlink="">
      <xdr:nvSpPr>
        <xdr:cNvPr id="330" name="補助費等該当値テキスト"/>
        <xdr:cNvSpPr txBox="1"/>
      </xdr:nvSpPr>
      <xdr:spPr>
        <a:xfrm>
          <a:off x="16598900" y="63531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71755</xdr:rowOff>
    </xdr:from>
    <xdr:to xmlns:xdr="http://schemas.openxmlformats.org/drawingml/2006/spreadsheetDrawing">
      <xdr:col>78</xdr:col>
      <xdr:colOff>120650</xdr:colOff>
      <xdr:row>37</xdr:row>
      <xdr:rowOff>1905</xdr:rowOff>
    </xdr:to>
    <xdr:sp macro="" textlink="">
      <xdr:nvSpPr>
        <xdr:cNvPr id="331" name="楕円 330"/>
        <xdr:cNvSpPr/>
      </xdr:nvSpPr>
      <xdr:spPr>
        <a:xfrm>
          <a:off x="15621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158115</xdr:rowOff>
    </xdr:from>
    <xdr:ext cx="736600" cy="248285"/>
    <xdr:sp macro="" textlink="">
      <xdr:nvSpPr>
        <xdr:cNvPr id="332" name="テキスト ボックス 331"/>
        <xdr:cNvSpPr txBox="1"/>
      </xdr:nvSpPr>
      <xdr:spPr>
        <a:xfrm>
          <a:off x="15290800" y="633031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117475</xdr:rowOff>
    </xdr:from>
    <xdr:to xmlns:xdr="http://schemas.openxmlformats.org/drawingml/2006/spreadsheetDrawing">
      <xdr:col>74</xdr:col>
      <xdr:colOff>31750</xdr:colOff>
      <xdr:row>37</xdr:row>
      <xdr:rowOff>47625</xdr:rowOff>
    </xdr:to>
    <xdr:sp macro="" textlink="">
      <xdr:nvSpPr>
        <xdr:cNvPr id="333" name="楕円 332"/>
        <xdr:cNvSpPr/>
      </xdr:nvSpPr>
      <xdr:spPr>
        <a:xfrm>
          <a:off x="14732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32385</xdr:rowOff>
    </xdr:from>
    <xdr:ext cx="762000" cy="248285"/>
    <xdr:sp macro="" textlink="">
      <xdr:nvSpPr>
        <xdr:cNvPr id="334" name="テキスト ボックス 333"/>
        <xdr:cNvSpPr txBox="1"/>
      </xdr:nvSpPr>
      <xdr:spPr>
        <a:xfrm>
          <a:off x="14401800" y="6376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135890</xdr:rowOff>
    </xdr:from>
    <xdr:to xmlns:xdr="http://schemas.openxmlformats.org/drawingml/2006/spreadsheetDrawing">
      <xdr:col>69</xdr:col>
      <xdr:colOff>142875</xdr:colOff>
      <xdr:row>37</xdr:row>
      <xdr:rowOff>66040</xdr:rowOff>
    </xdr:to>
    <xdr:sp macro="" textlink="">
      <xdr:nvSpPr>
        <xdr:cNvPr id="335" name="楕円 334"/>
        <xdr:cNvSpPr/>
      </xdr:nvSpPr>
      <xdr:spPr>
        <a:xfrm>
          <a:off x="13843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50800</xdr:rowOff>
    </xdr:from>
    <xdr:ext cx="749300" cy="259080"/>
    <xdr:sp macro="" textlink="">
      <xdr:nvSpPr>
        <xdr:cNvPr id="336" name="テキスト ボックス 335"/>
        <xdr:cNvSpPr txBox="1"/>
      </xdr:nvSpPr>
      <xdr:spPr>
        <a:xfrm>
          <a:off x="13512800" y="639445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135890</xdr:rowOff>
    </xdr:from>
    <xdr:to xmlns:xdr="http://schemas.openxmlformats.org/drawingml/2006/spreadsheetDrawing">
      <xdr:col>65</xdr:col>
      <xdr:colOff>53975</xdr:colOff>
      <xdr:row>37</xdr:row>
      <xdr:rowOff>66040</xdr:rowOff>
    </xdr:to>
    <xdr:sp macro="" textlink="">
      <xdr:nvSpPr>
        <xdr:cNvPr id="337" name="楕円 336"/>
        <xdr:cNvSpPr/>
      </xdr:nvSpPr>
      <xdr:spPr>
        <a:xfrm>
          <a:off x="12954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50800</xdr:rowOff>
    </xdr:from>
    <xdr:ext cx="762000" cy="259080"/>
    <xdr:sp macro="" textlink="">
      <xdr:nvSpPr>
        <xdr:cNvPr id="338" name="テキスト ボックス 337"/>
        <xdr:cNvSpPr txBox="1"/>
      </xdr:nvSpPr>
      <xdr:spPr>
        <a:xfrm>
          <a:off x="12623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全国平均及び類似団体平均と比較すると、依然として高い割合が続いている。公債費については、平成30年度に起債した臨時財政対策債や、令和2年度に起債した合併特例事業債の償還を今年度から開始したことに加え、一部事務組合等の地方債充当負担金も増となったことで、分子となる地方債の元利償還金は増加した。結果として、前年度比で1.0ポイントの増となった。類似団体平均と比較すると経常収支比率は4.4ポイント上回っており、公債費の負担は非常に重いものとなっている。</a:t>
          </a:r>
        </a:p>
        <a:p>
          <a:r>
            <a:rPr kumimoji="1" lang="ja-JP" altLang="en-US" sz="900">
              <a:latin typeface="ＭＳ Ｐゴシック"/>
              <a:ea typeface="ＭＳ Ｐゴシック"/>
            </a:rPr>
            <a:t>　今後も緊急度や市民ニーズの高い事業の選択実施等を進め、新規発行額の抑制及び平準化に努める。</a:t>
          </a:r>
        </a:p>
      </xdr:txBody>
    </xdr:sp>
    <xdr:clientData/>
  </xdr:twoCellAnchor>
  <xdr:oneCellAnchor>
    <xdr:from xmlns:xdr="http://schemas.openxmlformats.org/drawingml/2006/spreadsheetDrawing">
      <xdr:col>3</xdr:col>
      <xdr:colOff>123825</xdr:colOff>
      <xdr:row>69</xdr:row>
      <xdr:rowOff>107950</xdr:rowOff>
    </xdr:from>
    <xdr:ext cx="285750" cy="225425"/>
    <xdr:sp macro="" textlink="">
      <xdr:nvSpPr>
        <xdr:cNvPr id="350" name="テキスト ボックス 349"/>
        <xdr:cNvSpPr txBox="1"/>
      </xdr:nvSpPr>
      <xdr:spPr>
        <a:xfrm>
          <a:off x="723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5300" cy="250190"/>
    <xdr:sp macro="" textlink="">
      <xdr:nvSpPr>
        <xdr:cNvPr id="352" name="テキスト ボックス 351"/>
        <xdr:cNvSpPr txBox="1"/>
      </xdr:nvSpPr>
      <xdr:spPr>
        <a:xfrm>
          <a:off x="254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5300" cy="259080"/>
    <xdr:sp macro="" textlink="">
      <xdr:nvSpPr>
        <xdr:cNvPr id="354" name="テキスト ボックス 353"/>
        <xdr:cNvSpPr txBox="1"/>
      </xdr:nvSpPr>
      <xdr:spPr>
        <a:xfrm>
          <a:off x="254000" y="1389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5300" cy="259080"/>
    <xdr:sp macro="" textlink="">
      <xdr:nvSpPr>
        <xdr:cNvPr id="356" name="テキスト ボックス 355"/>
        <xdr:cNvSpPr txBox="1"/>
      </xdr:nvSpPr>
      <xdr:spPr>
        <a:xfrm>
          <a:off x="254000" y="13510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5300" cy="250190"/>
    <xdr:sp macro="" textlink="">
      <xdr:nvSpPr>
        <xdr:cNvPr id="358" name="テキスト ボックス 357"/>
        <xdr:cNvSpPr txBox="1"/>
      </xdr:nvSpPr>
      <xdr:spPr>
        <a:xfrm>
          <a:off x="254000" y="1312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5300" cy="259080"/>
    <xdr:sp macro="" textlink="">
      <xdr:nvSpPr>
        <xdr:cNvPr id="360" name="テキスト ボックス 359"/>
        <xdr:cNvSpPr txBox="1"/>
      </xdr:nvSpPr>
      <xdr:spPr>
        <a:xfrm>
          <a:off x="254000" y="12748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5300" cy="259080"/>
    <xdr:sp macro="" textlink="">
      <xdr:nvSpPr>
        <xdr:cNvPr id="362" name="テキスト ボックス 361"/>
        <xdr:cNvSpPr txBox="1"/>
      </xdr:nvSpPr>
      <xdr:spPr>
        <a:xfrm>
          <a:off x="254000" y="12367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5300" cy="250190"/>
    <xdr:sp macro="" textlink="">
      <xdr:nvSpPr>
        <xdr:cNvPr id="364" name="テキスト ボックス 363"/>
        <xdr:cNvSpPr txBox="1"/>
      </xdr:nvSpPr>
      <xdr:spPr>
        <a:xfrm>
          <a:off x="254000" y="11986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85090</xdr:rowOff>
    </xdr:from>
    <xdr:to xmlns:xdr="http://schemas.openxmlformats.org/drawingml/2006/spreadsheetDrawing">
      <xdr:col>24</xdr:col>
      <xdr:colOff>25400</xdr:colOff>
      <xdr:row>80</xdr:row>
      <xdr:rowOff>149860</xdr:rowOff>
    </xdr:to>
    <xdr:cxnSp macro="">
      <xdr:nvCxnSpPr>
        <xdr:cNvPr id="366" name="直線コネクタ 365"/>
        <xdr:cNvCxnSpPr/>
      </xdr:nvCxnSpPr>
      <xdr:spPr>
        <a:xfrm flipV="1">
          <a:off x="4826000" y="126009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62000" cy="250190"/>
    <xdr:sp macro="" textlink="">
      <xdr:nvSpPr>
        <xdr:cNvPr id="367" name="公債費最小値テキスト"/>
        <xdr:cNvSpPr txBox="1"/>
      </xdr:nvSpPr>
      <xdr:spPr>
        <a:xfrm>
          <a:off x="4914900" y="13837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68" name="直線コネクタ 367"/>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0</xdr:rowOff>
    </xdr:from>
    <xdr:ext cx="762000" cy="259080"/>
    <xdr:sp macro="" textlink="">
      <xdr:nvSpPr>
        <xdr:cNvPr id="369" name="公債費最大値テキスト"/>
        <xdr:cNvSpPr txBox="1"/>
      </xdr:nvSpPr>
      <xdr:spPr>
        <a:xfrm>
          <a:off x="4914900" y="1234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85090</xdr:rowOff>
    </xdr:from>
    <xdr:to xmlns:xdr="http://schemas.openxmlformats.org/drawingml/2006/spreadsheetDrawing">
      <xdr:col>24</xdr:col>
      <xdr:colOff>114300</xdr:colOff>
      <xdr:row>73</xdr:row>
      <xdr:rowOff>85090</xdr:rowOff>
    </xdr:to>
    <xdr:cxnSp macro="">
      <xdr:nvCxnSpPr>
        <xdr:cNvPr id="370" name="直線コネクタ 369"/>
        <xdr:cNvCxnSpPr/>
      </xdr:nvCxnSpPr>
      <xdr:spPr>
        <a:xfrm>
          <a:off x="4737100" y="1260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88900</xdr:rowOff>
    </xdr:from>
    <xdr:to xmlns:xdr="http://schemas.openxmlformats.org/drawingml/2006/spreadsheetDrawing">
      <xdr:col>24</xdr:col>
      <xdr:colOff>25400</xdr:colOff>
      <xdr:row>78</xdr:row>
      <xdr:rowOff>165100</xdr:rowOff>
    </xdr:to>
    <xdr:cxnSp macro="">
      <xdr:nvCxnSpPr>
        <xdr:cNvPr id="371" name="直線コネクタ 370"/>
        <xdr:cNvCxnSpPr/>
      </xdr:nvCxnSpPr>
      <xdr:spPr>
        <a:xfrm>
          <a:off x="3987800" y="134620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138430</xdr:rowOff>
    </xdr:from>
    <xdr:ext cx="762000" cy="259080"/>
    <xdr:sp macro="" textlink="">
      <xdr:nvSpPr>
        <xdr:cNvPr id="372" name="公債費平均値テキスト"/>
        <xdr:cNvSpPr txBox="1"/>
      </xdr:nvSpPr>
      <xdr:spPr>
        <a:xfrm>
          <a:off x="4914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121920</xdr:rowOff>
    </xdr:from>
    <xdr:to xmlns:xdr="http://schemas.openxmlformats.org/drawingml/2006/spreadsheetDrawing">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88900</xdr:rowOff>
    </xdr:from>
    <xdr:to xmlns:xdr="http://schemas.openxmlformats.org/drawingml/2006/spreadsheetDrawing">
      <xdr:col>19</xdr:col>
      <xdr:colOff>187325</xdr:colOff>
      <xdr:row>78</xdr:row>
      <xdr:rowOff>149860</xdr:rowOff>
    </xdr:to>
    <xdr:cxnSp macro="">
      <xdr:nvCxnSpPr>
        <xdr:cNvPr id="374" name="直線コネクタ 373"/>
        <xdr:cNvCxnSpPr/>
      </xdr:nvCxnSpPr>
      <xdr:spPr>
        <a:xfrm flipV="1">
          <a:off x="3098800" y="134620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99060</xdr:rowOff>
    </xdr:from>
    <xdr:to xmlns:xdr="http://schemas.openxmlformats.org/drawingml/2006/spreadsheetDrawing">
      <xdr:col>20</xdr:col>
      <xdr:colOff>38100</xdr:colOff>
      <xdr:row>77</xdr:row>
      <xdr:rowOff>29210</xdr:rowOff>
    </xdr:to>
    <xdr:sp macro="" textlink="">
      <xdr:nvSpPr>
        <xdr:cNvPr id="375" name="フローチャート: 判断 374"/>
        <xdr:cNvSpPr/>
      </xdr:nvSpPr>
      <xdr:spPr>
        <a:xfrm>
          <a:off x="3937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39370</xdr:rowOff>
    </xdr:from>
    <xdr:ext cx="723900" cy="259080"/>
    <xdr:sp macro="" textlink="">
      <xdr:nvSpPr>
        <xdr:cNvPr id="376" name="テキスト ボックス 375"/>
        <xdr:cNvSpPr txBox="1"/>
      </xdr:nvSpPr>
      <xdr:spPr>
        <a:xfrm>
          <a:off x="3606800" y="1289812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134620</xdr:rowOff>
    </xdr:from>
    <xdr:to xmlns:xdr="http://schemas.openxmlformats.org/drawingml/2006/spreadsheetDrawing">
      <xdr:col>15</xdr:col>
      <xdr:colOff>98425</xdr:colOff>
      <xdr:row>78</xdr:row>
      <xdr:rowOff>149860</xdr:rowOff>
    </xdr:to>
    <xdr:cxnSp macro="">
      <xdr:nvCxnSpPr>
        <xdr:cNvPr id="377" name="直線コネクタ 376"/>
        <xdr:cNvCxnSpPr/>
      </xdr:nvCxnSpPr>
      <xdr:spPr>
        <a:xfrm>
          <a:off x="2209800" y="13507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137160</xdr:rowOff>
    </xdr:from>
    <xdr:to xmlns:xdr="http://schemas.openxmlformats.org/drawingml/2006/spreadsheetDrawing">
      <xdr:col>15</xdr:col>
      <xdr:colOff>149225</xdr:colOff>
      <xdr:row>77</xdr:row>
      <xdr:rowOff>67310</xdr:rowOff>
    </xdr:to>
    <xdr:sp macro="" textlink="">
      <xdr:nvSpPr>
        <xdr:cNvPr id="378" name="フローチャート: 判断 377"/>
        <xdr:cNvSpPr/>
      </xdr:nvSpPr>
      <xdr:spPr>
        <a:xfrm>
          <a:off x="3048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77470</xdr:rowOff>
    </xdr:from>
    <xdr:ext cx="762000" cy="248920"/>
    <xdr:sp macro="" textlink="">
      <xdr:nvSpPr>
        <xdr:cNvPr id="379" name="テキスト ボックス 378"/>
        <xdr:cNvSpPr txBox="1"/>
      </xdr:nvSpPr>
      <xdr:spPr>
        <a:xfrm>
          <a:off x="2717800" y="129362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134620</xdr:rowOff>
    </xdr:from>
    <xdr:to xmlns:xdr="http://schemas.openxmlformats.org/drawingml/2006/spreadsheetDrawing">
      <xdr:col>11</xdr:col>
      <xdr:colOff>9525</xdr:colOff>
      <xdr:row>78</xdr:row>
      <xdr:rowOff>165100</xdr:rowOff>
    </xdr:to>
    <xdr:cxnSp macro="">
      <xdr:nvCxnSpPr>
        <xdr:cNvPr id="380" name="直線コネクタ 379"/>
        <xdr:cNvCxnSpPr/>
      </xdr:nvCxnSpPr>
      <xdr:spPr>
        <a:xfrm flipV="1">
          <a:off x="1320800" y="135077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129540</xdr:rowOff>
    </xdr:from>
    <xdr:to xmlns:xdr="http://schemas.openxmlformats.org/drawingml/2006/spreadsheetDrawing">
      <xdr:col>11</xdr:col>
      <xdr:colOff>60325</xdr:colOff>
      <xdr:row>77</xdr:row>
      <xdr:rowOff>59690</xdr:rowOff>
    </xdr:to>
    <xdr:sp macro="" textlink="">
      <xdr:nvSpPr>
        <xdr:cNvPr id="381" name="フローチャート: 判断 380"/>
        <xdr:cNvSpPr/>
      </xdr:nvSpPr>
      <xdr:spPr>
        <a:xfrm>
          <a:off x="2159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69850</xdr:rowOff>
    </xdr:from>
    <xdr:ext cx="749300" cy="259080"/>
    <xdr:sp macro="" textlink="">
      <xdr:nvSpPr>
        <xdr:cNvPr id="382" name="テキスト ボックス 381"/>
        <xdr:cNvSpPr txBox="1"/>
      </xdr:nvSpPr>
      <xdr:spPr>
        <a:xfrm>
          <a:off x="1828800" y="1292860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152400</xdr:rowOff>
    </xdr:from>
    <xdr:to xmlns:xdr="http://schemas.openxmlformats.org/drawingml/2006/spreadsheetDrawing">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92710</xdr:rowOff>
    </xdr:from>
    <xdr:ext cx="749300" cy="259080"/>
    <xdr:sp macro="" textlink="">
      <xdr:nvSpPr>
        <xdr:cNvPr id="384" name="テキスト ボックス 383"/>
        <xdr:cNvSpPr txBox="1"/>
      </xdr:nvSpPr>
      <xdr:spPr>
        <a:xfrm>
          <a:off x="939800" y="129514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49300" cy="259080"/>
    <xdr:sp macro="" textlink="">
      <xdr:nvSpPr>
        <xdr:cNvPr id="387" name="テキスト ボックス 386"/>
        <xdr:cNvSpPr txBox="1"/>
      </xdr:nvSpPr>
      <xdr:spPr>
        <a:xfrm>
          <a:off x="2882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114300</xdr:rowOff>
    </xdr:from>
    <xdr:to xmlns:xdr="http://schemas.openxmlformats.org/drawingml/2006/spreadsheetDrawing">
      <xdr:col>24</xdr:col>
      <xdr:colOff>76200</xdr:colOff>
      <xdr:row>79</xdr:row>
      <xdr:rowOff>44450</xdr:rowOff>
    </xdr:to>
    <xdr:sp macro="" textlink="">
      <xdr:nvSpPr>
        <xdr:cNvPr id="390" name="楕円 389"/>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86360</xdr:rowOff>
    </xdr:from>
    <xdr:ext cx="762000" cy="251460"/>
    <xdr:sp macro="" textlink="">
      <xdr:nvSpPr>
        <xdr:cNvPr id="391" name="公債費該当値テキスト"/>
        <xdr:cNvSpPr txBox="1"/>
      </xdr:nvSpPr>
      <xdr:spPr>
        <a:xfrm>
          <a:off x="4914900" y="13459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38100</xdr:rowOff>
    </xdr:from>
    <xdr:to xmlns:xdr="http://schemas.openxmlformats.org/drawingml/2006/spreadsheetDrawing">
      <xdr:col>20</xdr:col>
      <xdr:colOff>38100</xdr:colOff>
      <xdr:row>78</xdr:row>
      <xdr:rowOff>139700</xdr:rowOff>
    </xdr:to>
    <xdr:sp macro="" textlink="">
      <xdr:nvSpPr>
        <xdr:cNvPr id="392" name="楕円 391"/>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124460</xdr:rowOff>
    </xdr:from>
    <xdr:ext cx="723900" cy="259080"/>
    <xdr:sp macro="" textlink="">
      <xdr:nvSpPr>
        <xdr:cNvPr id="393" name="テキスト ボックス 392"/>
        <xdr:cNvSpPr txBox="1"/>
      </xdr:nvSpPr>
      <xdr:spPr>
        <a:xfrm>
          <a:off x="3606800" y="1349756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99060</xdr:rowOff>
    </xdr:from>
    <xdr:to xmlns:xdr="http://schemas.openxmlformats.org/drawingml/2006/spreadsheetDrawing">
      <xdr:col>15</xdr:col>
      <xdr:colOff>149225</xdr:colOff>
      <xdr:row>79</xdr:row>
      <xdr:rowOff>29210</xdr:rowOff>
    </xdr:to>
    <xdr:sp macro="" textlink="">
      <xdr:nvSpPr>
        <xdr:cNvPr id="394" name="楕円 393"/>
        <xdr:cNvSpPr/>
      </xdr:nvSpPr>
      <xdr:spPr>
        <a:xfrm>
          <a:off x="3048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13970</xdr:rowOff>
    </xdr:from>
    <xdr:ext cx="762000" cy="259080"/>
    <xdr:sp macro="" textlink="">
      <xdr:nvSpPr>
        <xdr:cNvPr id="395" name="テキスト ボックス 394"/>
        <xdr:cNvSpPr txBox="1"/>
      </xdr:nvSpPr>
      <xdr:spPr>
        <a:xfrm>
          <a:off x="2717800"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83820</xdr:rowOff>
    </xdr:from>
    <xdr:to xmlns:xdr="http://schemas.openxmlformats.org/drawingml/2006/spreadsheetDrawing">
      <xdr:col>11</xdr:col>
      <xdr:colOff>60325</xdr:colOff>
      <xdr:row>79</xdr:row>
      <xdr:rowOff>13970</xdr:rowOff>
    </xdr:to>
    <xdr:sp macro="" textlink="">
      <xdr:nvSpPr>
        <xdr:cNvPr id="396" name="楕円 395"/>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170180</xdr:rowOff>
    </xdr:from>
    <xdr:ext cx="749300" cy="259080"/>
    <xdr:sp macro="" textlink="">
      <xdr:nvSpPr>
        <xdr:cNvPr id="397" name="テキスト ボックス 396"/>
        <xdr:cNvSpPr txBox="1"/>
      </xdr:nvSpPr>
      <xdr:spPr>
        <a:xfrm>
          <a:off x="1828800" y="1354328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114300</xdr:rowOff>
    </xdr:from>
    <xdr:to xmlns:xdr="http://schemas.openxmlformats.org/drawingml/2006/spreadsheetDrawing">
      <xdr:col>6</xdr:col>
      <xdr:colOff>171450</xdr:colOff>
      <xdr:row>79</xdr:row>
      <xdr:rowOff>44450</xdr:rowOff>
    </xdr:to>
    <xdr:sp macro="" textlink="">
      <xdr:nvSpPr>
        <xdr:cNvPr id="398" name="楕円 397"/>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29210</xdr:rowOff>
    </xdr:from>
    <xdr:ext cx="749300" cy="251460"/>
    <xdr:sp macro="" textlink="">
      <xdr:nvSpPr>
        <xdr:cNvPr id="399" name="テキスト ボックス 398"/>
        <xdr:cNvSpPr txBox="1"/>
      </xdr:nvSpPr>
      <xdr:spPr>
        <a:xfrm>
          <a:off x="939800" y="1357376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4年度決算では、臨時財政対策債の大幅な減などにより、分母となる経常一般財源総額が減となった影響もあり、扶助費を除いた全ての項目において比率が増となり、扶助費も前年度と同水準となっているため、前年度と比較して5.2ポイントの増となっている。</a:t>
          </a:r>
        </a:p>
        <a:p>
          <a:r>
            <a:rPr kumimoji="1" lang="ja-JP" altLang="en-US" sz="1000">
              <a:latin typeface="ＭＳ Ｐゴシック"/>
              <a:ea typeface="ＭＳ Ｐゴシック"/>
            </a:rPr>
            <a:t>　今後も引き続類似団体平均と比較して高い水準にあるものについては、継続的に精査、見直しを行い、健全な財政運営を行っていく。</a:t>
          </a:r>
        </a:p>
      </xdr:txBody>
    </xdr:sp>
    <xdr:clientData/>
  </xdr:twoCellAnchor>
  <xdr:oneCellAnchor>
    <xdr:from xmlns:xdr="http://schemas.openxmlformats.org/drawingml/2006/spreadsheetDrawing">
      <xdr:col>62</xdr:col>
      <xdr:colOff>6350</xdr:colOff>
      <xdr:row>69</xdr:row>
      <xdr:rowOff>107950</xdr:rowOff>
    </xdr:from>
    <xdr:ext cx="285750" cy="225425"/>
    <xdr:sp macro="" textlink="">
      <xdr:nvSpPr>
        <xdr:cNvPr id="411" name="テキスト ボックス 410"/>
        <xdr:cNvSpPr txBox="1"/>
      </xdr:nvSpPr>
      <xdr:spPr>
        <a:xfrm>
          <a:off x="12407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5300" cy="250190"/>
    <xdr:sp macro="" textlink="">
      <xdr:nvSpPr>
        <xdr:cNvPr id="413" name="テキスト ボックス 412"/>
        <xdr:cNvSpPr txBox="1"/>
      </xdr:nvSpPr>
      <xdr:spPr>
        <a:xfrm>
          <a:off x="11938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5300" cy="259080"/>
    <xdr:sp macro="" textlink="">
      <xdr:nvSpPr>
        <xdr:cNvPr id="415" name="テキスト ボックス 414"/>
        <xdr:cNvSpPr txBox="1"/>
      </xdr:nvSpPr>
      <xdr:spPr>
        <a:xfrm>
          <a:off x="11938000" y="1389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5300" cy="259080"/>
    <xdr:sp macro="" textlink="">
      <xdr:nvSpPr>
        <xdr:cNvPr id="417" name="テキスト ボックス 416"/>
        <xdr:cNvSpPr txBox="1"/>
      </xdr:nvSpPr>
      <xdr:spPr>
        <a:xfrm>
          <a:off x="11938000" y="13510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5300" cy="250190"/>
    <xdr:sp macro="" textlink="">
      <xdr:nvSpPr>
        <xdr:cNvPr id="419" name="テキスト ボックス 418"/>
        <xdr:cNvSpPr txBox="1"/>
      </xdr:nvSpPr>
      <xdr:spPr>
        <a:xfrm>
          <a:off x="11938000" y="1312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5300" cy="259080"/>
    <xdr:sp macro="" textlink="">
      <xdr:nvSpPr>
        <xdr:cNvPr id="421" name="テキスト ボックス 420"/>
        <xdr:cNvSpPr txBox="1"/>
      </xdr:nvSpPr>
      <xdr:spPr>
        <a:xfrm>
          <a:off x="11938000" y="12748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5300" cy="259080"/>
    <xdr:sp macro="" textlink="">
      <xdr:nvSpPr>
        <xdr:cNvPr id="423" name="テキスト ボックス 422"/>
        <xdr:cNvSpPr txBox="1"/>
      </xdr:nvSpPr>
      <xdr:spPr>
        <a:xfrm>
          <a:off x="11938000" y="12367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5300" cy="250190"/>
    <xdr:sp macro="" textlink="">
      <xdr:nvSpPr>
        <xdr:cNvPr id="425" name="テキスト ボックス 424"/>
        <xdr:cNvSpPr txBox="1"/>
      </xdr:nvSpPr>
      <xdr:spPr>
        <a:xfrm>
          <a:off x="11938000" y="11986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81280</xdr:rowOff>
    </xdr:from>
    <xdr:to xmlns:xdr="http://schemas.openxmlformats.org/drawingml/2006/spreadsheetDrawing">
      <xdr:col>82</xdr:col>
      <xdr:colOff>107950</xdr:colOff>
      <xdr:row>81</xdr:row>
      <xdr:rowOff>54610</xdr:rowOff>
    </xdr:to>
    <xdr:cxnSp macro="">
      <xdr:nvCxnSpPr>
        <xdr:cNvPr id="427" name="直線コネクタ 426"/>
        <xdr:cNvCxnSpPr/>
      </xdr:nvCxnSpPr>
      <xdr:spPr>
        <a:xfrm flipV="1">
          <a:off x="16510000" y="1242568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26670</xdr:rowOff>
    </xdr:from>
    <xdr:ext cx="762000" cy="259080"/>
    <xdr:sp macro="" textlink="">
      <xdr:nvSpPr>
        <xdr:cNvPr id="428" name="公債費以外最小値テキスト"/>
        <xdr:cNvSpPr txBox="1"/>
      </xdr:nvSpPr>
      <xdr:spPr>
        <a:xfrm>
          <a:off x="16598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54610</xdr:rowOff>
    </xdr:from>
    <xdr:to xmlns:xdr="http://schemas.openxmlformats.org/drawingml/2006/spreadsheetDrawing">
      <xdr:col>82</xdr:col>
      <xdr:colOff>196850</xdr:colOff>
      <xdr:row>81</xdr:row>
      <xdr:rowOff>54610</xdr:rowOff>
    </xdr:to>
    <xdr:cxnSp macro="">
      <xdr:nvCxnSpPr>
        <xdr:cNvPr id="429" name="直線コネクタ 428"/>
        <xdr:cNvCxnSpPr/>
      </xdr:nvCxnSpPr>
      <xdr:spPr>
        <a:xfrm>
          <a:off x="16421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70</xdr:row>
      <xdr:rowOff>167640</xdr:rowOff>
    </xdr:from>
    <xdr:ext cx="762000" cy="250190"/>
    <xdr:sp macro="" textlink="">
      <xdr:nvSpPr>
        <xdr:cNvPr id="430" name="公債費以外最大値テキスト"/>
        <xdr:cNvSpPr txBox="1"/>
      </xdr:nvSpPr>
      <xdr:spPr>
        <a:xfrm>
          <a:off x="16598900" y="121691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81280</xdr:rowOff>
    </xdr:from>
    <xdr:to xmlns:xdr="http://schemas.openxmlformats.org/drawingml/2006/spreadsheetDrawing">
      <xdr:col>82</xdr:col>
      <xdr:colOff>196850</xdr:colOff>
      <xdr:row>72</xdr:row>
      <xdr:rowOff>81280</xdr:rowOff>
    </xdr:to>
    <xdr:cxnSp macro="">
      <xdr:nvCxnSpPr>
        <xdr:cNvPr id="431" name="直線コネクタ 430"/>
        <xdr:cNvCxnSpPr/>
      </xdr:nvCxnSpPr>
      <xdr:spPr>
        <a:xfrm>
          <a:off x="16421100" y="1242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168910</xdr:rowOff>
    </xdr:from>
    <xdr:to xmlns:xdr="http://schemas.openxmlformats.org/drawingml/2006/spreadsheetDrawing">
      <xdr:col>82</xdr:col>
      <xdr:colOff>107950</xdr:colOff>
      <xdr:row>76</xdr:row>
      <xdr:rowOff>50800</xdr:rowOff>
    </xdr:to>
    <xdr:cxnSp macro="">
      <xdr:nvCxnSpPr>
        <xdr:cNvPr id="432" name="直線コネクタ 431"/>
        <xdr:cNvCxnSpPr/>
      </xdr:nvCxnSpPr>
      <xdr:spPr>
        <a:xfrm>
          <a:off x="15671800" y="12684760"/>
          <a:ext cx="8382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55880</xdr:rowOff>
    </xdr:from>
    <xdr:ext cx="762000" cy="259080"/>
    <xdr:sp macro="" textlink="">
      <xdr:nvSpPr>
        <xdr:cNvPr id="433" name="公債費以外平均値テキスト"/>
        <xdr:cNvSpPr txBox="1"/>
      </xdr:nvSpPr>
      <xdr:spPr>
        <a:xfrm>
          <a:off x="16598900" y="13086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83820</xdr:rowOff>
    </xdr:from>
    <xdr:to xmlns:xdr="http://schemas.openxmlformats.org/drawingml/2006/spreadsheetDrawing">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168910</xdr:rowOff>
    </xdr:from>
    <xdr:to xmlns:xdr="http://schemas.openxmlformats.org/drawingml/2006/spreadsheetDrawing">
      <xdr:col>78</xdr:col>
      <xdr:colOff>69850</xdr:colOff>
      <xdr:row>76</xdr:row>
      <xdr:rowOff>104140</xdr:rowOff>
    </xdr:to>
    <xdr:cxnSp macro="">
      <xdr:nvCxnSpPr>
        <xdr:cNvPr id="435" name="直線コネクタ 434"/>
        <xdr:cNvCxnSpPr/>
      </xdr:nvCxnSpPr>
      <xdr:spPr>
        <a:xfrm flipV="1">
          <a:off x="14782800" y="1268476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41910</xdr:rowOff>
    </xdr:from>
    <xdr:to xmlns:xdr="http://schemas.openxmlformats.org/drawingml/2006/spreadsheetDrawing">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128270</xdr:rowOff>
    </xdr:from>
    <xdr:ext cx="736600" cy="259080"/>
    <xdr:sp macro="" textlink="">
      <xdr:nvSpPr>
        <xdr:cNvPr id="437" name="テキスト ボックス 436"/>
        <xdr:cNvSpPr txBox="1"/>
      </xdr:nvSpPr>
      <xdr:spPr>
        <a:xfrm>
          <a:off x="15290800" y="12987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104140</xdr:rowOff>
    </xdr:from>
    <xdr:to xmlns:xdr="http://schemas.openxmlformats.org/drawingml/2006/spreadsheetDrawing">
      <xdr:col>73</xdr:col>
      <xdr:colOff>180975</xdr:colOff>
      <xdr:row>76</xdr:row>
      <xdr:rowOff>165100</xdr:rowOff>
    </xdr:to>
    <xdr:cxnSp macro="">
      <xdr:nvCxnSpPr>
        <xdr:cNvPr id="438" name="直線コネクタ 437"/>
        <xdr:cNvCxnSpPr/>
      </xdr:nvCxnSpPr>
      <xdr:spPr>
        <a:xfrm flipV="1">
          <a:off x="13893800" y="131343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160020</xdr:rowOff>
    </xdr:from>
    <xdr:to xmlns:xdr="http://schemas.openxmlformats.org/drawingml/2006/spreadsheetDrawing">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74930</xdr:rowOff>
    </xdr:from>
    <xdr:ext cx="762000" cy="251460"/>
    <xdr:sp macro="" textlink="">
      <xdr:nvSpPr>
        <xdr:cNvPr id="440" name="テキスト ボックス 439"/>
        <xdr:cNvSpPr txBox="1"/>
      </xdr:nvSpPr>
      <xdr:spPr>
        <a:xfrm>
          <a:off x="14401800" y="13276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50800</xdr:rowOff>
    </xdr:from>
    <xdr:to xmlns:xdr="http://schemas.openxmlformats.org/drawingml/2006/spreadsheetDrawing">
      <xdr:col>69</xdr:col>
      <xdr:colOff>92075</xdr:colOff>
      <xdr:row>76</xdr:row>
      <xdr:rowOff>165100</xdr:rowOff>
    </xdr:to>
    <xdr:cxnSp macro="">
      <xdr:nvCxnSpPr>
        <xdr:cNvPr id="441" name="直線コネクタ 440"/>
        <xdr:cNvCxnSpPr/>
      </xdr:nvCxnSpPr>
      <xdr:spPr>
        <a:xfrm>
          <a:off x="13004800" y="130810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26670</xdr:rowOff>
    </xdr:from>
    <xdr:to xmlns:xdr="http://schemas.openxmlformats.org/drawingml/2006/spreadsheetDrawing">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113030</xdr:rowOff>
    </xdr:from>
    <xdr:ext cx="749300" cy="259080"/>
    <xdr:sp macro="" textlink="">
      <xdr:nvSpPr>
        <xdr:cNvPr id="443" name="テキスト ボックス 442"/>
        <xdr:cNvSpPr txBox="1"/>
      </xdr:nvSpPr>
      <xdr:spPr>
        <a:xfrm>
          <a:off x="13512800" y="1331468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144780</xdr:rowOff>
    </xdr:from>
    <xdr:to xmlns:xdr="http://schemas.openxmlformats.org/drawingml/2006/spreadsheetDrawing">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59690</xdr:rowOff>
    </xdr:from>
    <xdr:ext cx="762000" cy="259080"/>
    <xdr:sp macro="" textlink="">
      <xdr:nvSpPr>
        <xdr:cNvPr id="445" name="テキスト ボックス 444"/>
        <xdr:cNvSpPr txBox="1"/>
      </xdr:nvSpPr>
      <xdr:spPr>
        <a:xfrm>
          <a:off x="12623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9300" cy="259080"/>
    <xdr:sp macro="" textlink="">
      <xdr:nvSpPr>
        <xdr:cNvPr id="447" name="テキスト ボックス 446"/>
        <xdr:cNvSpPr txBox="1"/>
      </xdr:nvSpPr>
      <xdr:spPr>
        <a:xfrm>
          <a:off x="15455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49300" cy="259080"/>
    <xdr:sp macro="" textlink="">
      <xdr:nvSpPr>
        <xdr:cNvPr id="448" name="テキスト ボックス 447"/>
        <xdr:cNvSpPr txBox="1"/>
      </xdr:nvSpPr>
      <xdr:spPr>
        <a:xfrm>
          <a:off x="14566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49300" cy="259080"/>
    <xdr:sp macro="" textlink="">
      <xdr:nvSpPr>
        <xdr:cNvPr id="450" name="テキスト ボックス 449"/>
        <xdr:cNvSpPr txBox="1"/>
      </xdr:nvSpPr>
      <xdr:spPr>
        <a:xfrm>
          <a:off x="12788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0</xdr:rowOff>
    </xdr:from>
    <xdr:to xmlns:xdr="http://schemas.openxmlformats.org/drawingml/2006/spreadsheetDrawing">
      <xdr:col>82</xdr:col>
      <xdr:colOff>158750</xdr:colOff>
      <xdr:row>76</xdr:row>
      <xdr:rowOff>101600</xdr:rowOff>
    </xdr:to>
    <xdr:sp macro="" textlink="">
      <xdr:nvSpPr>
        <xdr:cNvPr id="451" name="楕円 450"/>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16510</xdr:rowOff>
    </xdr:from>
    <xdr:ext cx="762000" cy="259080"/>
    <xdr:sp macro="" textlink="">
      <xdr:nvSpPr>
        <xdr:cNvPr id="452" name="公債費以外該当値テキスト"/>
        <xdr:cNvSpPr txBox="1"/>
      </xdr:nvSpPr>
      <xdr:spPr>
        <a:xfrm>
          <a:off x="165989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118110</xdr:rowOff>
    </xdr:from>
    <xdr:to xmlns:xdr="http://schemas.openxmlformats.org/drawingml/2006/spreadsheetDrawing">
      <xdr:col>78</xdr:col>
      <xdr:colOff>120650</xdr:colOff>
      <xdr:row>74</xdr:row>
      <xdr:rowOff>48260</xdr:rowOff>
    </xdr:to>
    <xdr:sp macro="" textlink="">
      <xdr:nvSpPr>
        <xdr:cNvPr id="453" name="楕円 452"/>
        <xdr:cNvSpPr/>
      </xdr:nvSpPr>
      <xdr:spPr>
        <a:xfrm>
          <a:off x="15621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58420</xdr:rowOff>
    </xdr:from>
    <xdr:ext cx="736600" cy="259080"/>
    <xdr:sp macro="" textlink="">
      <xdr:nvSpPr>
        <xdr:cNvPr id="454" name="テキスト ボックス 453"/>
        <xdr:cNvSpPr txBox="1"/>
      </xdr:nvSpPr>
      <xdr:spPr>
        <a:xfrm>
          <a:off x="15290800" y="12402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53340</xdr:rowOff>
    </xdr:from>
    <xdr:to xmlns:xdr="http://schemas.openxmlformats.org/drawingml/2006/spreadsheetDrawing">
      <xdr:col>74</xdr:col>
      <xdr:colOff>31750</xdr:colOff>
      <xdr:row>76</xdr:row>
      <xdr:rowOff>154940</xdr:rowOff>
    </xdr:to>
    <xdr:sp macro="" textlink="">
      <xdr:nvSpPr>
        <xdr:cNvPr id="455" name="楕円 454"/>
        <xdr:cNvSpPr/>
      </xdr:nvSpPr>
      <xdr:spPr>
        <a:xfrm>
          <a:off x="14732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165100</xdr:rowOff>
    </xdr:from>
    <xdr:ext cx="762000" cy="259080"/>
    <xdr:sp macro="" textlink="">
      <xdr:nvSpPr>
        <xdr:cNvPr id="456" name="テキスト ボックス 455"/>
        <xdr:cNvSpPr txBox="1"/>
      </xdr:nvSpPr>
      <xdr:spPr>
        <a:xfrm>
          <a:off x="14401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114300</xdr:rowOff>
    </xdr:from>
    <xdr:to xmlns:xdr="http://schemas.openxmlformats.org/drawingml/2006/spreadsheetDrawing">
      <xdr:col>69</xdr:col>
      <xdr:colOff>142875</xdr:colOff>
      <xdr:row>77</xdr:row>
      <xdr:rowOff>44450</xdr:rowOff>
    </xdr:to>
    <xdr:sp macro="" textlink="">
      <xdr:nvSpPr>
        <xdr:cNvPr id="457" name="楕円 456"/>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54610</xdr:rowOff>
    </xdr:from>
    <xdr:ext cx="749300" cy="248920"/>
    <xdr:sp macro="" textlink="">
      <xdr:nvSpPr>
        <xdr:cNvPr id="458" name="テキスト ボックス 457"/>
        <xdr:cNvSpPr txBox="1"/>
      </xdr:nvSpPr>
      <xdr:spPr>
        <a:xfrm>
          <a:off x="13512800" y="1291336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0</xdr:rowOff>
    </xdr:from>
    <xdr:to xmlns:xdr="http://schemas.openxmlformats.org/drawingml/2006/spreadsheetDrawing">
      <xdr:col>65</xdr:col>
      <xdr:colOff>53975</xdr:colOff>
      <xdr:row>76</xdr:row>
      <xdr:rowOff>101600</xdr:rowOff>
    </xdr:to>
    <xdr:sp macro="" textlink="">
      <xdr:nvSpPr>
        <xdr:cNvPr id="459" name="楕円 458"/>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111760</xdr:rowOff>
    </xdr:from>
    <xdr:ext cx="762000" cy="248920"/>
    <xdr:sp macro="" textlink="">
      <xdr:nvSpPr>
        <xdr:cNvPr id="460" name="テキスト ボックス 459"/>
        <xdr:cNvSpPr txBox="1"/>
      </xdr:nvSpPr>
      <xdr:spPr>
        <a:xfrm>
          <a:off x="12623800" y="12799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茨城県取手市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98780" cy="269875"/>
    <xdr:sp macro="" textlink="">
      <xdr:nvSpPr>
        <xdr:cNvPr id="29" name="テキスト ボックス 28"/>
        <xdr:cNvSpPr txBox="1"/>
      </xdr:nvSpPr>
      <xdr:spPr>
        <a:xfrm>
          <a:off x="1676400" y="1270000"/>
          <a:ext cx="39878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48285"/>
    <xdr:sp macro="" textlink="">
      <xdr:nvSpPr>
        <xdr:cNvPr id="33" name="テキスト ボックス 32"/>
        <xdr:cNvSpPr txBox="1"/>
      </xdr:nvSpPr>
      <xdr:spPr>
        <a:xfrm>
          <a:off x="1384300" y="33375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48285"/>
    <xdr:sp macro="" textlink="">
      <xdr:nvSpPr>
        <xdr:cNvPr id="35" name="テキスト ボックス 34"/>
        <xdr:cNvSpPr txBox="1"/>
      </xdr:nvSpPr>
      <xdr:spPr>
        <a:xfrm>
          <a:off x="1384300" y="2880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48285"/>
    <xdr:sp macro="" textlink="">
      <xdr:nvSpPr>
        <xdr:cNvPr id="37" name="テキスト ボックス 36"/>
        <xdr:cNvSpPr txBox="1"/>
      </xdr:nvSpPr>
      <xdr:spPr>
        <a:xfrm>
          <a:off x="1384300" y="24231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48285"/>
    <xdr:sp macro="" textlink="">
      <xdr:nvSpPr>
        <xdr:cNvPr id="39" name="テキスト ボックス 38"/>
        <xdr:cNvSpPr txBox="1"/>
      </xdr:nvSpPr>
      <xdr:spPr>
        <a:xfrm>
          <a:off x="1384300" y="19659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1" name="テキスト ボックス 40"/>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78105</xdr:rowOff>
    </xdr:from>
    <xdr:to xmlns:xdr="http://schemas.openxmlformats.org/drawingml/2006/spreadsheetDrawing">
      <xdr:col>29</xdr:col>
      <xdr:colOff>127000</xdr:colOff>
      <xdr:row>19</xdr:row>
      <xdr:rowOff>50165</xdr:rowOff>
    </xdr:to>
    <xdr:cxnSp macro="">
      <xdr:nvCxnSpPr>
        <xdr:cNvPr id="43" name="直線コネクタ 42"/>
        <xdr:cNvCxnSpPr/>
      </xdr:nvCxnSpPr>
      <xdr:spPr>
        <a:xfrm flipV="1">
          <a:off x="5651500" y="2183130"/>
          <a:ext cx="0" cy="11722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22225</xdr:rowOff>
    </xdr:from>
    <xdr:ext cx="749300" cy="258445"/>
    <xdr:sp macro="" textlink="">
      <xdr:nvSpPr>
        <xdr:cNvPr id="44" name="人口1人当たり決算額の推移最小値テキスト130"/>
        <xdr:cNvSpPr txBox="1"/>
      </xdr:nvSpPr>
      <xdr:spPr>
        <a:xfrm>
          <a:off x="5740400" y="3327400"/>
          <a:ext cx="749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50165</xdr:rowOff>
    </xdr:from>
    <xdr:to xmlns:xdr="http://schemas.openxmlformats.org/drawingml/2006/spreadsheetDrawing">
      <xdr:col>30</xdr:col>
      <xdr:colOff>25400</xdr:colOff>
      <xdr:row>19</xdr:row>
      <xdr:rowOff>50165</xdr:rowOff>
    </xdr:to>
    <xdr:cxnSp macro="">
      <xdr:nvCxnSpPr>
        <xdr:cNvPr id="45" name="直線コネクタ 44"/>
        <xdr:cNvCxnSpPr/>
      </xdr:nvCxnSpPr>
      <xdr:spPr>
        <a:xfrm>
          <a:off x="5562600" y="3355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164465</xdr:rowOff>
    </xdr:from>
    <xdr:ext cx="749300" cy="259080"/>
    <xdr:sp macro="" textlink="">
      <xdr:nvSpPr>
        <xdr:cNvPr id="46" name="人口1人当たり決算額の推移最大値テキスト130"/>
        <xdr:cNvSpPr txBox="1"/>
      </xdr:nvSpPr>
      <xdr:spPr>
        <a:xfrm>
          <a:off x="5740400" y="192659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78105</xdr:rowOff>
    </xdr:from>
    <xdr:to xmlns:xdr="http://schemas.openxmlformats.org/drawingml/2006/spreadsheetDrawing">
      <xdr:col>30</xdr:col>
      <xdr:colOff>25400</xdr:colOff>
      <xdr:row>12</xdr:row>
      <xdr:rowOff>78105</xdr:rowOff>
    </xdr:to>
    <xdr:cxnSp macro="">
      <xdr:nvCxnSpPr>
        <xdr:cNvPr id="47" name="直線コネクタ 46"/>
        <xdr:cNvCxnSpPr/>
      </xdr:nvCxnSpPr>
      <xdr:spPr>
        <a:xfrm>
          <a:off x="5562600" y="2183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22225</xdr:rowOff>
    </xdr:from>
    <xdr:to xmlns:xdr="http://schemas.openxmlformats.org/drawingml/2006/spreadsheetDrawing">
      <xdr:col>29</xdr:col>
      <xdr:colOff>127000</xdr:colOff>
      <xdr:row>15</xdr:row>
      <xdr:rowOff>35560</xdr:rowOff>
    </xdr:to>
    <xdr:cxnSp macro="">
      <xdr:nvCxnSpPr>
        <xdr:cNvPr id="48" name="直線コネクタ 47"/>
        <xdr:cNvCxnSpPr/>
      </xdr:nvCxnSpPr>
      <xdr:spPr>
        <a:xfrm>
          <a:off x="5003800" y="2641600"/>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166370</xdr:rowOff>
    </xdr:from>
    <xdr:ext cx="749300" cy="251460"/>
    <xdr:sp macro="" textlink="">
      <xdr:nvSpPr>
        <xdr:cNvPr id="49" name="人口1人当たり決算額の推移平均値テキスト130"/>
        <xdr:cNvSpPr txBox="1"/>
      </xdr:nvSpPr>
      <xdr:spPr>
        <a:xfrm>
          <a:off x="5740400" y="2785745"/>
          <a:ext cx="7493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22860</xdr:rowOff>
    </xdr:from>
    <xdr:to xmlns:xdr="http://schemas.openxmlformats.org/drawingml/2006/spreadsheetDrawing">
      <xdr:col>29</xdr:col>
      <xdr:colOff>177800</xdr:colOff>
      <xdr:row>16</xdr:row>
      <xdr:rowOff>124460</xdr:rowOff>
    </xdr:to>
    <xdr:sp macro="" textlink="">
      <xdr:nvSpPr>
        <xdr:cNvPr id="50" name="フローチャート: 判断 49"/>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22225</xdr:rowOff>
    </xdr:from>
    <xdr:to xmlns:xdr="http://schemas.openxmlformats.org/drawingml/2006/spreadsheetDrawing">
      <xdr:col>26</xdr:col>
      <xdr:colOff>50800</xdr:colOff>
      <xdr:row>15</xdr:row>
      <xdr:rowOff>50800</xdr:rowOff>
    </xdr:to>
    <xdr:cxnSp macro="">
      <xdr:nvCxnSpPr>
        <xdr:cNvPr id="51" name="直線コネクタ 50"/>
        <xdr:cNvCxnSpPr/>
      </xdr:nvCxnSpPr>
      <xdr:spPr>
        <a:xfrm flipV="1">
          <a:off x="4305300" y="264160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33655</xdr:rowOff>
    </xdr:from>
    <xdr:to xmlns:xdr="http://schemas.openxmlformats.org/drawingml/2006/spreadsheetDrawing">
      <xdr:col>26</xdr:col>
      <xdr:colOff>101600</xdr:colOff>
      <xdr:row>16</xdr:row>
      <xdr:rowOff>135255</xdr:rowOff>
    </xdr:to>
    <xdr:sp macro="" textlink="">
      <xdr:nvSpPr>
        <xdr:cNvPr id="52" name="フローチャート: 判断 51"/>
        <xdr:cNvSpPr/>
      </xdr:nvSpPr>
      <xdr:spPr>
        <a:xfrm>
          <a:off x="4953000" y="2824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120650</xdr:rowOff>
    </xdr:from>
    <xdr:ext cx="736600" cy="251460"/>
    <xdr:sp macro="" textlink="">
      <xdr:nvSpPr>
        <xdr:cNvPr id="53" name="テキスト ボックス 52"/>
        <xdr:cNvSpPr txBox="1"/>
      </xdr:nvSpPr>
      <xdr:spPr>
        <a:xfrm>
          <a:off x="4622800" y="291147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50800</xdr:rowOff>
    </xdr:from>
    <xdr:to xmlns:xdr="http://schemas.openxmlformats.org/drawingml/2006/spreadsheetDrawing">
      <xdr:col>22</xdr:col>
      <xdr:colOff>114300</xdr:colOff>
      <xdr:row>15</xdr:row>
      <xdr:rowOff>72390</xdr:rowOff>
    </xdr:to>
    <xdr:cxnSp macro="">
      <xdr:nvCxnSpPr>
        <xdr:cNvPr id="54" name="直線コネクタ 53"/>
        <xdr:cNvCxnSpPr/>
      </xdr:nvCxnSpPr>
      <xdr:spPr>
        <a:xfrm flipV="1">
          <a:off x="3606800" y="267017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57785</xdr:rowOff>
    </xdr:from>
    <xdr:to xmlns:xdr="http://schemas.openxmlformats.org/drawingml/2006/spreadsheetDrawing">
      <xdr:col>22</xdr:col>
      <xdr:colOff>165100</xdr:colOff>
      <xdr:row>16</xdr:row>
      <xdr:rowOff>159385</xdr:rowOff>
    </xdr:to>
    <xdr:sp macro="" textlink="">
      <xdr:nvSpPr>
        <xdr:cNvPr id="55" name="フローチャート: 判断 54"/>
        <xdr:cNvSpPr/>
      </xdr:nvSpPr>
      <xdr:spPr>
        <a:xfrm>
          <a:off x="4254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144145</xdr:rowOff>
    </xdr:from>
    <xdr:ext cx="762000" cy="250825"/>
    <xdr:sp macro="" textlink="">
      <xdr:nvSpPr>
        <xdr:cNvPr id="56" name="テキスト ボックス 55"/>
        <xdr:cNvSpPr txBox="1"/>
      </xdr:nvSpPr>
      <xdr:spPr>
        <a:xfrm>
          <a:off x="3924300" y="29349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72390</xdr:rowOff>
    </xdr:from>
    <xdr:to xmlns:xdr="http://schemas.openxmlformats.org/drawingml/2006/spreadsheetDrawing">
      <xdr:col>18</xdr:col>
      <xdr:colOff>177800</xdr:colOff>
      <xdr:row>15</xdr:row>
      <xdr:rowOff>75565</xdr:rowOff>
    </xdr:to>
    <xdr:cxnSp macro="">
      <xdr:nvCxnSpPr>
        <xdr:cNvPr id="57" name="直線コネクタ 56"/>
        <xdr:cNvCxnSpPr/>
      </xdr:nvCxnSpPr>
      <xdr:spPr>
        <a:xfrm flipV="1">
          <a:off x="2908300" y="269176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96520</xdr:rowOff>
    </xdr:from>
    <xdr:to xmlns:xdr="http://schemas.openxmlformats.org/drawingml/2006/spreadsheetDrawing">
      <xdr:col>19</xdr:col>
      <xdr:colOff>38100</xdr:colOff>
      <xdr:row>17</xdr:row>
      <xdr:rowOff>26670</xdr:rowOff>
    </xdr:to>
    <xdr:sp macro="" textlink="">
      <xdr:nvSpPr>
        <xdr:cNvPr id="58" name="フローチャート: 判断 57"/>
        <xdr:cNvSpPr/>
      </xdr:nvSpPr>
      <xdr:spPr>
        <a:xfrm>
          <a:off x="3556000" y="2887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11430</xdr:rowOff>
    </xdr:from>
    <xdr:ext cx="762000" cy="259080"/>
    <xdr:sp macro="" textlink="">
      <xdr:nvSpPr>
        <xdr:cNvPr id="59" name="テキスト ボックス 58"/>
        <xdr:cNvSpPr txBox="1"/>
      </xdr:nvSpPr>
      <xdr:spPr>
        <a:xfrm>
          <a:off x="3225800" y="297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109220</xdr:rowOff>
    </xdr:from>
    <xdr:to xmlns:xdr="http://schemas.openxmlformats.org/drawingml/2006/spreadsheetDrawing">
      <xdr:col>15</xdr:col>
      <xdr:colOff>101600</xdr:colOff>
      <xdr:row>17</xdr:row>
      <xdr:rowOff>39370</xdr:rowOff>
    </xdr:to>
    <xdr:sp macro="" textlink="">
      <xdr:nvSpPr>
        <xdr:cNvPr id="60" name="フローチャート: 判断 59"/>
        <xdr:cNvSpPr/>
      </xdr:nvSpPr>
      <xdr:spPr>
        <a:xfrm>
          <a:off x="28575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24130</xdr:rowOff>
    </xdr:from>
    <xdr:ext cx="762000" cy="259080"/>
    <xdr:sp macro="" textlink="">
      <xdr:nvSpPr>
        <xdr:cNvPr id="61" name="テキスト ボックス 60"/>
        <xdr:cNvSpPr txBox="1"/>
      </xdr:nvSpPr>
      <xdr:spPr>
        <a:xfrm>
          <a:off x="2527300" y="2986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49300" cy="259080"/>
    <xdr:sp macro="" textlink="">
      <xdr:nvSpPr>
        <xdr:cNvPr id="62" name="テキスト ボックス 61"/>
        <xdr:cNvSpPr txBox="1"/>
      </xdr:nvSpPr>
      <xdr:spPr>
        <a:xfrm>
          <a:off x="5473700" y="39598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156210</xdr:rowOff>
    </xdr:from>
    <xdr:to xmlns:xdr="http://schemas.openxmlformats.org/drawingml/2006/spreadsheetDrawing">
      <xdr:col>29</xdr:col>
      <xdr:colOff>177800</xdr:colOff>
      <xdr:row>15</xdr:row>
      <xdr:rowOff>86360</xdr:rowOff>
    </xdr:to>
    <xdr:sp macro="" textlink="">
      <xdr:nvSpPr>
        <xdr:cNvPr id="67" name="楕円 66"/>
        <xdr:cNvSpPr/>
      </xdr:nvSpPr>
      <xdr:spPr>
        <a:xfrm>
          <a:off x="5600700" y="2604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1905</xdr:rowOff>
    </xdr:from>
    <xdr:ext cx="749300" cy="259080"/>
    <xdr:sp macro="" textlink="">
      <xdr:nvSpPr>
        <xdr:cNvPr id="68" name="人口1人当たり決算額の推移該当値テキスト130"/>
        <xdr:cNvSpPr txBox="1"/>
      </xdr:nvSpPr>
      <xdr:spPr>
        <a:xfrm>
          <a:off x="5740400" y="244983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143510</xdr:rowOff>
    </xdr:from>
    <xdr:to xmlns:xdr="http://schemas.openxmlformats.org/drawingml/2006/spreadsheetDrawing">
      <xdr:col>26</xdr:col>
      <xdr:colOff>101600</xdr:colOff>
      <xdr:row>15</xdr:row>
      <xdr:rowOff>73025</xdr:rowOff>
    </xdr:to>
    <xdr:sp macro="" textlink="">
      <xdr:nvSpPr>
        <xdr:cNvPr id="69" name="楕円 68"/>
        <xdr:cNvSpPr/>
      </xdr:nvSpPr>
      <xdr:spPr>
        <a:xfrm>
          <a:off x="4953000" y="25914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83185</xdr:rowOff>
    </xdr:from>
    <xdr:ext cx="736600" cy="259080"/>
    <xdr:sp macro="" textlink="">
      <xdr:nvSpPr>
        <xdr:cNvPr id="70" name="テキスト ボックス 69"/>
        <xdr:cNvSpPr txBox="1"/>
      </xdr:nvSpPr>
      <xdr:spPr>
        <a:xfrm>
          <a:off x="4622800" y="2359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0</xdr:rowOff>
    </xdr:from>
    <xdr:to xmlns:xdr="http://schemas.openxmlformats.org/drawingml/2006/spreadsheetDrawing">
      <xdr:col>22</xdr:col>
      <xdr:colOff>165100</xdr:colOff>
      <xdr:row>15</xdr:row>
      <xdr:rowOff>101600</xdr:rowOff>
    </xdr:to>
    <xdr:sp macro="" textlink="">
      <xdr:nvSpPr>
        <xdr:cNvPr id="71" name="楕円 70"/>
        <xdr:cNvSpPr/>
      </xdr:nvSpPr>
      <xdr:spPr>
        <a:xfrm>
          <a:off x="4254500" y="261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111760</xdr:rowOff>
    </xdr:from>
    <xdr:ext cx="762000" cy="248920"/>
    <xdr:sp macro="" textlink="">
      <xdr:nvSpPr>
        <xdr:cNvPr id="72" name="テキスト ボックス 71"/>
        <xdr:cNvSpPr txBox="1"/>
      </xdr:nvSpPr>
      <xdr:spPr>
        <a:xfrm>
          <a:off x="3924300" y="2388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21590</xdr:rowOff>
    </xdr:from>
    <xdr:to xmlns:xdr="http://schemas.openxmlformats.org/drawingml/2006/spreadsheetDrawing">
      <xdr:col>19</xdr:col>
      <xdr:colOff>38100</xdr:colOff>
      <xdr:row>15</xdr:row>
      <xdr:rowOff>123190</xdr:rowOff>
    </xdr:to>
    <xdr:sp macro="" textlink="">
      <xdr:nvSpPr>
        <xdr:cNvPr id="73" name="楕円 72"/>
        <xdr:cNvSpPr/>
      </xdr:nvSpPr>
      <xdr:spPr>
        <a:xfrm>
          <a:off x="3556000" y="264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133350</xdr:rowOff>
    </xdr:from>
    <xdr:ext cx="762000" cy="250190"/>
    <xdr:sp macro="" textlink="">
      <xdr:nvSpPr>
        <xdr:cNvPr id="74" name="テキスト ボックス 73"/>
        <xdr:cNvSpPr txBox="1"/>
      </xdr:nvSpPr>
      <xdr:spPr>
        <a:xfrm>
          <a:off x="3225800" y="24098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24765</xdr:rowOff>
    </xdr:from>
    <xdr:to xmlns:xdr="http://schemas.openxmlformats.org/drawingml/2006/spreadsheetDrawing">
      <xdr:col>15</xdr:col>
      <xdr:colOff>101600</xdr:colOff>
      <xdr:row>15</xdr:row>
      <xdr:rowOff>126365</xdr:rowOff>
    </xdr:to>
    <xdr:sp macro="" textlink="">
      <xdr:nvSpPr>
        <xdr:cNvPr id="75" name="楕円 74"/>
        <xdr:cNvSpPr/>
      </xdr:nvSpPr>
      <xdr:spPr>
        <a:xfrm>
          <a:off x="2857500" y="264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136525</xdr:rowOff>
    </xdr:from>
    <xdr:ext cx="762000" cy="258445"/>
    <xdr:sp macro="" textlink="">
      <xdr:nvSpPr>
        <xdr:cNvPr id="76" name="テキスト ボックス 75"/>
        <xdr:cNvSpPr txBox="1"/>
      </xdr:nvSpPr>
      <xdr:spPr>
        <a:xfrm>
          <a:off x="2527300" y="2413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98780" cy="275590"/>
    <xdr:sp macro="" textlink="">
      <xdr:nvSpPr>
        <xdr:cNvPr id="90" name="テキスト ボックス 89"/>
        <xdr:cNvSpPr txBox="1"/>
      </xdr:nvSpPr>
      <xdr:spPr>
        <a:xfrm>
          <a:off x="1676400" y="5270500"/>
          <a:ext cx="3987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2" name="テキスト ボックス 101"/>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194945</xdr:rowOff>
    </xdr:from>
    <xdr:to xmlns:xdr="http://schemas.openxmlformats.org/drawingml/2006/spreadsheetDrawing">
      <xdr:col>29</xdr:col>
      <xdr:colOff>127000</xdr:colOff>
      <xdr:row>37</xdr:row>
      <xdr:rowOff>223520</xdr:rowOff>
    </xdr:to>
    <xdr:cxnSp macro="">
      <xdr:nvCxnSpPr>
        <xdr:cNvPr id="104" name="直線コネクタ 103"/>
        <xdr:cNvCxnSpPr/>
      </xdr:nvCxnSpPr>
      <xdr:spPr>
        <a:xfrm flipV="1">
          <a:off x="5651500" y="6119495"/>
          <a:ext cx="0" cy="12287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194945</xdr:rowOff>
    </xdr:from>
    <xdr:ext cx="749300" cy="259080"/>
    <xdr:sp macro="" textlink="">
      <xdr:nvSpPr>
        <xdr:cNvPr id="105" name="人口1人当たり決算額の推移最小値テキスト445"/>
        <xdr:cNvSpPr txBox="1"/>
      </xdr:nvSpPr>
      <xdr:spPr>
        <a:xfrm>
          <a:off x="5740400" y="731964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223520</xdr:rowOff>
    </xdr:from>
    <xdr:to xmlns:xdr="http://schemas.openxmlformats.org/drawingml/2006/spreadsheetDrawing">
      <xdr:col>30</xdr:col>
      <xdr:colOff>25400</xdr:colOff>
      <xdr:row>37</xdr:row>
      <xdr:rowOff>223520</xdr:rowOff>
    </xdr:to>
    <xdr:cxnSp macro="">
      <xdr:nvCxnSpPr>
        <xdr:cNvPr id="106" name="直線コネクタ 105"/>
        <xdr:cNvCxnSpPr/>
      </xdr:nvCxnSpPr>
      <xdr:spPr>
        <a:xfrm>
          <a:off x="5562600" y="7348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110490</xdr:rowOff>
    </xdr:from>
    <xdr:ext cx="749300" cy="255905"/>
    <xdr:sp macro="" textlink="">
      <xdr:nvSpPr>
        <xdr:cNvPr id="107" name="人口1人当たり決算額の推移最大値テキスト445"/>
        <xdr:cNvSpPr txBox="1"/>
      </xdr:nvSpPr>
      <xdr:spPr>
        <a:xfrm>
          <a:off x="5740400" y="5863590"/>
          <a:ext cx="7493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194945</xdr:rowOff>
    </xdr:from>
    <xdr:to xmlns:xdr="http://schemas.openxmlformats.org/drawingml/2006/spreadsheetDrawing">
      <xdr:col>30</xdr:col>
      <xdr:colOff>25400</xdr:colOff>
      <xdr:row>33</xdr:row>
      <xdr:rowOff>194945</xdr:rowOff>
    </xdr:to>
    <xdr:cxnSp macro="">
      <xdr:nvCxnSpPr>
        <xdr:cNvPr id="108" name="直線コネクタ 107"/>
        <xdr:cNvCxnSpPr/>
      </xdr:nvCxnSpPr>
      <xdr:spPr>
        <a:xfrm>
          <a:off x="5562600" y="6119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6985</xdr:rowOff>
    </xdr:from>
    <xdr:to xmlns:xdr="http://schemas.openxmlformats.org/drawingml/2006/spreadsheetDrawing">
      <xdr:col>29</xdr:col>
      <xdr:colOff>127000</xdr:colOff>
      <xdr:row>35</xdr:row>
      <xdr:rowOff>68580</xdr:rowOff>
    </xdr:to>
    <xdr:cxnSp macro="">
      <xdr:nvCxnSpPr>
        <xdr:cNvPr id="109" name="直線コネクタ 108"/>
        <xdr:cNvCxnSpPr/>
      </xdr:nvCxnSpPr>
      <xdr:spPr>
        <a:xfrm flipV="1">
          <a:off x="5003800" y="6617335"/>
          <a:ext cx="6477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121285</xdr:rowOff>
    </xdr:from>
    <xdr:ext cx="749300" cy="250825"/>
    <xdr:sp macro="" textlink="">
      <xdr:nvSpPr>
        <xdr:cNvPr id="110" name="人口1人当たり決算額の推移平均値テキスト445"/>
        <xdr:cNvSpPr txBox="1"/>
      </xdr:nvSpPr>
      <xdr:spPr>
        <a:xfrm>
          <a:off x="5740400" y="6731635"/>
          <a:ext cx="7493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149225</xdr:rowOff>
    </xdr:from>
    <xdr:to xmlns:xdr="http://schemas.openxmlformats.org/drawingml/2006/spreadsheetDrawing">
      <xdr:col>29</xdr:col>
      <xdr:colOff>177800</xdr:colOff>
      <xdr:row>35</xdr:row>
      <xdr:rowOff>250190</xdr:rowOff>
    </xdr:to>
    <xdr:sp macro="" textlink="">
      <xdr:nvSpPr>
        <xdr:cNvPr id="111" name="フローチャート: 判断 110"/>
        <xdr:cNvSpPr/>
      </xdr:nvSpPr>
      <xdr:spPr>
        <a:xfrm>
          <a:off x="5600700" y="6759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68580</xdr:rowOff>
    </xdr:from>
    <xdr:to xmlns:xdr="http://schemas.openxmlformats.org/drawingml/2006/spreadsheetDrawing">
      <xdr:col>26</xdr:col>
      <xdr:colOff>50800</xdr:colOff>
      <xdr:row>35</xdr:row>
      <xdr:rowOff>134620</xdr:rowOff>
    </xdr:to>
    <xdr:cxnSp macro="">
      <xdr:nvCxnSpPr>
        <xdr:cNvPr id="112" name="直線コネクタ 111"/>
        <xdr:cNvCxnSpPr/>
      </xdr:nvCxnSpPr>
      <xdr:spPr>
        <a:xfrm flipV="1">
          <a:off x="4305300" y="667893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167005</xdr:rowOff>
    </xdr:from>
    <xdr:to xmlns:xdr="http://schemas.openxmlformats.org/drawingml/2006/spreadsheetDrawing">
      <xdr:col>26</xdr:col>
      <xdr:colOff>101600</xdr:colOff>
      <xdr:row>35</xdr:row>
      <xdr:rowOff>267335</xdr:rowOff>
    </xdr:to>
    <xdr:sp macro="" textlink="">
      <xdr:nvSpPr>
        <xdr:cNvPr id="113" name="フローチャート: 判断 112"/>
        <xdr:cNvSpPr/>
      </xdr:nvSpPr>
      <xdr:spPr>
        <a:xfrm>
          <a:off x="49530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252730</xdr:rowOff>
    </xdr:from>
    <xdr:ext cx="736600" cy="259080"/>
    <xdr:sp macro="" textlink="">
      <xdr:nvSpPr>
        <xdr:cNvPr id="114" name="テキスト ボックス 113"/>
        <xdr:cNvSpPr txBox="1"/>
      </xdr:nvSpPr>
      <xdr:spPr>
        <a:xfrm>
          <a:off x="4622800" y="6863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134620</xdr:rowOff>
    </xdr:from>
    <xdr:to xmlns:xdr="http://schemas.openxmlformats.org/drawingml/2006/spreadsheetDrawing">
      <xdr:col>22</xdr:col>
      <xdr:colOff>114300</xdr:colOff>
      <xdr:row>35</xdr:row>
      <xdr:rowOff>140970</xdr:rowOff>
    </xdr:to>
    <xdr:cxnSp macro="">
      <xdr:nvCxnSpPr>
        <xdr:cNvPr id="115" name="直線コネクタ 114"/>
        <xdr:cNvCxnSpPr/>
      </xdr:nvCxnSpPr>
      <xdr:spPr>
        <a:xfrm flipV="1">
          <a:off x="3606800" y="674497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220345</xdr:rowOff>
    </xdr:from>
    <xdr:to xmlns:xdr="http://schemas.openxmlformats.org/drawingml/2006/spreadsheetDrawing">
      <xdr:col>22</xdr:col>
      <xdr:colOff>165100</xdr:colOff>
      <xdr:row>35</xdr:row>
      <xdr:rowOff>322580</xdr:rowOff>
    </xdr:to>
    <xdr:sp macro="" textlink="">
      <xdr:nvSpPr>
        <xdr:cNvPr id="116" name="フローチャート: 判断 115"/>
        <xdr:cNvSpPr/>
      </xdr:nvSpPr>
      <xdr:spPr>
        <a:xfrm>
          <a:off x="42545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307975</xdr:rowOff>
    </xdr:from>
    <xdr:ext cx="762000" cy="259080"/>
    <xdr:sp macro="" textlink="">
      <xdr:nvSpPr>
        <xdr:cNvPr id="117" name="テキスト ボックス 116"/>
        <xdr:cNvSpPr txBox="1"/>
      </xdr:nvSpPr>
      <xdr:spPr>
        <a:xfrm>
          <a:off x="3924300" y="691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67310</xdr:rowOff>
    </xdr:from>
    <xdr:to xmlns:xdr="http://schemas.openxmlformats.org/drawingml/2006/spreadsheetDrawing">
      <xdr:col>18</xdr:col>
      <xdr:colOff>177800</xdr:colOff>
      <xdr:row>35</xdr:row>
      <xdr:rowOff>140970</xdr:rowOff>
    </xdr:to>
    <xdr:cxnSp macro="">
      <xdr:nvCxnSpPr>
        <xdr:cNvPr id="118" name="直線コネクタ 117"/>
        <xdr:cNvCxnSpPr/>
      </xdr:nvCxnSpPr>
      <xdr:spPr>
        <a:xfrm>
          <a:off x="2908300" y="6677660"/>
          <a:ext cx="6985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228600</xdr:rowOff>
    </xdr:from>
    <xdr:to xmlns:xdr="http://schemas.openxmlformats.org/drawingml/2006/spreadsheetDrawing">
      <xdr:col>19</xdr:col>
      <xdr:colOff>38100</xdr:colOff>
      <xdr:row>35</xdr:row>
      <xdr:rowOff>330835</xdr:rowOff>
    </xdr:to>
    <xdr:sp macro="" textlink="">
      <xdr:nvSpPr>
        <xdr:cNvPr id="119" name="フローチャート: 判断 118"/>
        <xdr:cNvSpPr/>
      </xdr:nvSpPr>
      <xdr:spPr>
        <a:xfrm>
          <a:off x="35560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316230</xdr:rowOff>
    </xdr:from>
    <xdr:ext cx="762000" cy="255905"/>
    <xdr:sp macro="" textlink="">
      <xdr:nvSpPr>
        <xdr:cNvPr id="120" name="テキスト ボックス 119"/>
        <xdr:cNvSpPr txBox="1"/>
      </xdr:nvSpPr>
      <xdr:spPr>
        <a:xfrm>
          <a:off x="3225800" y="692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212725</xdr:rowOff>
    </xdr:from>
    <xdr:to xmlns:xdr="http://schemas.openxmlformats.org/drawingml/2006/spreadsheetDrawing">
      <xdr:col>15</xdr:col>
      <xdr:colOff>101600</xdr:colOff>
      <xdr:row>35</xdr:row>
      <xdr:rowOff>313055</xdr:rowOff>
    </xdr:to>
    <xdr:sp macro="" textlink="">
      <xdr:nvSpPr>
        <xdr:cNvPr id="121" name="フローチャート: 判断 120"/>
        <xdr:cNvSpPr/>
      </xdr:nvSpPr>
      <xdr:spPr>
        <a:xfrm>
          <a:off x="28575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298450</xdr:rowOff>
    </xdr:from>
    <xdr:ext cx="762000" cy="259080"/>
    <xdr:sp macro="" textlink="">
      <xdr:nvSpPr>
        <xdr:cNvPr id="122" name="テキスト ボックス 121"/>
        <xdr:cNvSpPr txBox="1"/>
      </xdr:nvSpPr>
      <xdr:spPr>
        <a:xfrm>
          <a:off x="2527300" y="690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9300" cy="259080"/>
    <xdr:sp macro="" textlink="">
      <xdr:nvSpPr>
        <xdr:cNvPr id="123" name="テキスト ボックス 122"/>
        <xdr:cNvSpPr txBox="1"/>
      </xdr:nvSpPr>
      <xdr:spPr>
        <a:xfrm>
          <a:off x="5473700" y="79603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298450</xdr:rowOff>
    </xdr:from>
    <xdr:to xmlns:xdr="http://schemas.openxmlformats.org/drawingml/2006/spreadsheetDrawing">
      <xdr:col>29</xdr:col>
      <xdr:colOff>177800</xdr:colOff>
      <xdr:row>35</xdr:row>
      <xdr:rowOff>57785</xdr:rowOff>
    </xdr:to>
    <xdr:sp macro="" textlink="">
      <xdr:nvSpPr>
        <xdr:cNvPr id="128" name="楕円 127"/>
        <xdr:cNvSpPr/>
      </xdr:nvSpPr>
      <xdr:spPr>
        <a:xfrm>
          <a:off x="5600700" y="65659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145415</xdr:rowOff>
    </xdr:from>
    <xdr:ext cx="749300" cy="255270"/>
    <xdr:sp macro="" textlink="">
      <xdr:nvSpPr>
        <xdr:cNvPr id="129" name="人口1人当たり決算額の推移該当値テキスト445"/>
        <xdr:cNvSpPr txBox="1"/>
      </xdr:nvSpPr>
      <xdr:spPr>
        <a:xfrm>
          <a:off x="5740400" y="6412865"/>
          <a:ext cx="7493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19050</xdr:rowOff>
    </xdr:from>
    <xdr:to xmlns:xdr="http://schemas.openxmlformats.org/drawingml/2006/spreadsheetDrawing">
      <xdr:col>26</xdr:col>
      <xdr:colOff>101600</xdr:colOff>
      <xdr:row>35</xdr:row>
      <xdr:rowOff>119380</xdr:rowOff>
    </xdr:to>
    <xdr:sp macro="" textlink="">
      <xdr:nvSpPr>
        <xdr:cNvPr id="130" name="楕円 129"/>
        <xdr:cNvSpPr/>
      </xdr:nvSpPr>
      <xdr:spPr>
        <a:xfrm>
          <a:off x="4953000" y="66294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130175</xdr:rowOff>
    </xdr:from>
    <xdr:ext cx="736600" cy="258445"/>
    <xdr:sp macro="" textlink="">
      <xdr:nvSpPr>
        <xdr:cNvPr id="131" name="テキスト ボックス 130"/>
        <xdr:cNvSpPr txBox="1"/>
      </xdr:nvSpPr>
      <xdr:spPr>
        <a:xfrm>
          <a:off x="4622800" y="6397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83185</xdr:rowOff>
    </xdr:from>
    <xdr:to xmlns:xdr="http://schemas.openxmlformats.org/drawingml/2006/spreadsheetDrawing">
      <xdr:col>22</xdr:col>
      <xdr:colOff>165100</xdr:colOff>
      <xdr:row>35</xdr:row>
      <xdr:rowOff>185420</xdr:rowOff>
    </xdr:to>
    <xdr:sp macro="" textlink="">
      <xdr:nvSpPr>
        <xdr:cNvPr id="132" name="楕円 131"/>
        <xdr:cNvSpPr/>
      </xdr:nvSpPr>
      <xdr:spPr>
        <a:xfrm>
          <a:off x="4254500" y="66935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194945</xdr:rowOff>
    </xdr:from>
    <xdr:ext cx="762000" cy="259715"/>
    <xdr:sp macro="" textlink="">
      <xdr:nvSpPr>
        <xdr:cNvPr id="133" name="テキスト ボックス 132"/>
        <xdr:cNvSpPr txBox="1"/>
      </xdr:nvSpPr>
      <xdr:spPr>
        <a:xfrm>
          <a:off x="39243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90170</xdr:rowOff>
    </xdr:from>
    <xdr:to xmlns:xdr="http://schemas.openxmlformats.org/drawingml/2006/spreadsheetDrawing">
      <xdr:col>19</xdr:col>
      <xdr:colOff>38100</xdr:colOff>
      <xdr:row>35</xdr:row>
      <xdr:rowOff>192405</xdr:rowOff>
    </xdr:to>
    <xdr:sp macro="" textlink="">
      <xdr:nvSpPr>
        <xdr:cNvPr id="134" name="楕円 133"/>
        <xdr:cNvSpPr/>
      </xdr:nvSpPr>
      <xdr:spPr>
        <a:xfrm>
          <a:off x="3556000" y="67005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201930</xdr:rowOff>
    </xdr:from>
    <xdr:ext cx="762000" cy="255270"/>
    <xdr:sp macro="" textlink="">
      <xdr:nvSpPr>
        <xdr:cNvPr id="135" name="テキスト ボックス 134"/>
        <xdr:cNvSpPr txBox="1"/>
      </xdr:nvSpPr>
      <xdr:spPr>
        <a:xfrm>
          <a:off x="3225800" y="6469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15875</xdr:rowOff>
    </xdr:from>
    <xdr:to xmlns:xdr="http://schemas.openxmlformats.org/drawingml/2006/spreadsheetDrawing">
      <xdr:col>15</xdr:col>
      <xdr:colOff>101600</xdr:colOff>
      <xdr:row>35</xdr:row>
      <xdr:rowOff>116840</xdr:rowOff>
    </xdr:to>
    <xdr:sp macro="" textlink="">
      <xdr:nvSpPr>
        <xdr:cNvPr id="136" name="楕円 135"/>
        <xdr:cNvSpPr/>
      </xdr:nvSpPr>
      <xdr:spPr>
        <a:xfrm>
          <a:off x="2857500" y="66262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127635</xdr:rowOff>
    </xdr:from>
    <xdr:ext cx="762000" cy="259715"/>
    <xdr:sp macro="" textlink="">
      <xdr:nvSpPr>
        <xdr:cNvPr id="137" name="テキスト ボックス 136"/>
        <xdr:cNvSpPr txBox="1"/>
      </xdr:nvSpPr>
      <xdr:spPr>
        <a:xfrm>
          <a:off x="2527300" y="63950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106,011
103,974
69.94
48,124,278
46,390,791
1,588,787
24,443,928
48,552,237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7185" cy="217170"/>
    <xdr:sp macro="" textlink="">
      <xdr:nvSpPr>
        <xdr:cNvPr id="40" name="テキスト ボックス 39"/>
        <xdr:cNvSpPr txBox="1"/>
      </xdr:nvSpPr>
      <xdr:spPr>
        <a:xfrm>
          <a:off x="723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48920"/>
    <xdr:sp macro="" textlink="">
      <xdr:nvSpPr>
        <xdr:cNvPr id="44" name="テキスト ボックス 43"/>
        <xdr:cNvSpPr txBox="1"/>
      </xdr:nvSpPr>
      <xdr:spPr>
        <a:xfrm>
          <a:off x="230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48920"/>
    <xdr:sp macro="" textlink="">
      <xdr:nvSpPr>
        <xdr:cNvPr id="46" name="テキスト ボックス 45"/>
        <xdr:cNvSpPr txBox="1"/>
      </xdr:nvSpPr>
      <xdr:spPr>
        <a:xfrm>
          <a:off x="230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48920"/>
    <xdr:sp macro="" textlink="">
      <xdr:nvSpPr>
        <xdr:cNvPr id="48" name="テキスト ボックス 47"/>
        <xdr:cNvSpPr txBox="1"/>
      </xdr:nvSpPr>
      <xdr:spPr>
        <a:xfrm>
          <a:off x="230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82930" cy="248920"/>
    <xdr:sp macro="" textlink="">
      <xdr:nvSpPr>
        <xdr:cNvPr id="50" name="テキスト ボックス 49"/>
        <xdr:cNvSpPr txBox="1"/>
      </xdr:nvSpPr>
      <xdr:spPr>
        <a:xfrm>
          <a:off x="166370" y="5140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2930" cy="248920"/>
    <xdr:sp macro="" textlink="">
      <xdr:nvSpPr>
        <xdr:cNvPr id="52" name="テキスト ボックス 51"/>
        <xdr:cNvSpPr txBox="1"/>
      </xdr:nvSpPr>
      <xdr:spPr>
        <a:xfrm>
          <a:off x="166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160655</xdr:rowOff>
    </xdr:from>
    <xdr:to xmlns:xdr="http://schemas.openxmlformats.org/drawingml/2006/spreadsheetDrawing">
      <xdr:col>24</xdr:col>
      <xdr:colOff>62865</xdr:colOff>
      <xdr:row>38</xdr:row>
      <xdr:rowOff>163195</xdr:rowOff>
    </xdr:to>
    <xdr:cxnSp macro="">
      <xdr:nvCxnSpPr>
        <xdr:cNvPr id="54" name="直線コネクタ 53"/>
        <xdr:cNvCxnSpPr/>
      </xdr:nvCxnSpPr>
      <xdr:spPr>
        <a:xfrm flipV="1">
          <a:off x="4633595" y="5304155"/>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167005</xdr:rowOff>
    </xdr:from>
    <xdr:ext cx="534670" cy="250825"/>
    <xdr:sp macro="" textlink="">
      <xdr:nvSpPr>
        <xdr:cNvPr id="55" name="人件費最小値テキスト"/>
        <xdr:cNvSpPr txBox="1"/>
      </xdr:nvSpPr>
      <xdr:spPr>
        <a:xfrm>
          <a:off x="4686300" y="66821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163195</xdr:rowOff>
    </xdr:from>
    <xdr:to xmlns:xdr="http://schemas.openxmlformats.org/drawingml/2006/spreadsheetDrawing">
      <xdr:col>24</xdr:col>
      <xdr:colOff>152400</xdr:colOff>
      <xdr:row>38</xdr:row>
      <xdr:rowOff>163195</xdr:rowOff>
    </xdr:to>
    <xdr:cxnSp macro="">
      <xdr:nvCxnSpPr>
        <xdr:cNvPr id="56" name="直線コネクタ 55"/>
        <xdr:cNvCxnSpPr/>
      </xdr:nvCxnSpPr>
      <xdr:spPr>
        <a:xfrm>
          <a:off x="4546600" y="667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107315</xdr:rowOff>
    </xdr:from>
    <xdr:ext cx="534670" cy="259080"/>
    <xdr:sp macro="" textlink="">
      <xdr:nvSpPr>
        <xdr:cNvPr id="57" name="人件費最大値テキスト"/>
        <xdr:cNvSpPr txBox="1"/>
      </xdr:nvSpPr>
      <xdr:spPr>
        <a:xfrm>
          <a:off x="4686300" y="507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160655</xdr:rowOff>
    </xdr:from>
    <xdr:to xmlns:xdr="http://schemas.openxmlformats.org/drawingml/2006/spreadsheetDrawing">
      <xdr:col>24</xdr:col>
      <xdr:colOff>152400</xdr:colOff>
      <xdr:row>30</xdr:row>
      <xdr:rowOff>160655</xdr:rowOff>
    </xdr:to>
    <xdr:cxnSp macro="">
      <xdr:nvCxnSpPr>
        <xdr:cNvPr id="58" name="直線コネクタ 57"/>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147955</xdr:rowOff>
    </xdr:from>
    <xdr:to xmlns:xdr="http://schemas.openxmlformats.org/drawingml/2006/spreadsheetDrawing">
      <xdr:col>24</xdr:col>
      <xdr:colOff>63500</xdr:colOff>
      <xdr:row>34</xdr:row>
      <xdr:rowOff>158115</xdr:rowOff>
    </xdr:to>
    <xdr:cxnSp macro="">
      <xdr:nvCxnSpPr>
        <xdr:cNvPr id="59" name="直線コネクタ 58"/>
        <xdr:cNvCxnSpPr/>
      </xdr:nvCxnSpPr>
      <xdr:spPr>
        <a:xfrm flipV="1">
          <a:off x="3797300" y="597725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70485</xdr:rowOff>
    </xdr:from>
    <xdr:ext cx="534670" cy="259080"/>
    <xdr:sp macro="" textlink="">
      <xdr:nvSpPr>
        <xdr:cNvPr id="60" name="人件費平均値テキスト"/>
        <xdr:cNvSpPr txBox="1"/>
      </xdr:nvSpPr>
      <xdr:spPr>
        <a:xfrm>
          <a:off x="4686300" y="6071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92075</xdr:rowOff>
    </xdr:from>
    <xdr:to xmlns:xdr="http://schemas.openxmlformats.org/drawingml/2006/spreadsheetDrawing">
      <xdr:col>24</xdr:col>
      <xdr:colOff>114300</xdr:colOff>
      <xdr:row>36</xdr:row>
      <xdr:rowOff>22225</xdr:rowOff>
    </xdr:to>
    <xdr:sp macro="" textlink="">
      <xdr:nvSpPr>
        <xdr:cNvPr id="61" name="フローチャート: 判断 60"/>
        <xdr:cNvSpPr/>
      </xdr:nvSpPr>
      <xdr:spPr>
        <a:xfrm>
          <a:off x="45847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158115</xdr:rowOff>
    </xdr:from>
    <xdr:to xmlns:xdr="http://schemas.openxmlformats.org/drawingml/2006/spreadsheetDrawing">
      <xdr:col>19</xdr:col>
      <xdr:colOff>177800</xdr:colOff>
      <xdr:row>34</xdr:row>
      <xdr:rowOff>158750</xdr:rowOff>
    </xdr:to>
    <xdr:cxnSp macro="">
      <xdr:nvCxnSpPr>
        <xdr:cNvPr id="62" name="直線コネクタ 61"/>
        <xdr:cNvCxnSpPr/>
      </xdr:nvCxnSpPr>
      <xdr:spPr>
        <a:xfrm flipV="1">
          <a:off x="2908300" y="59874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99695</xdr:rowOff>
    </xdr:from>
    <xdr:to xmlns:xdr="http://schemas.openxmlformats.org/drawingml/2006/spreadsheetDrawing">
      <xdr:col>20</xdr:col>
      <xdr:colOff>38100</xdr:colOff>
      <xdr:row>36</xdr:row>
      <xdr:rowOff>29845</xdr:rowOff>
    </xdr:to>
    <xdr:sp macro="" textlink="">
      <xdr:nvSpPr>
        <xdr:cNvPr id="63" name="フローチャート: 判断 62"/>
        <xdr:cNvSpPr/>
      </xdr:nvSpPr>
      <xdr:spPr>
        <a:xfrm>
          <a:off x="374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20955</xdr:rowOff>
    </xdr:from>
    <xdr:ext cx="521970" cy="248285"/>
    <xdr:sp macro="" textlink="">
      <xdr:nvSpPr>
        <xdr:cNvPr id="64" name="テキスト ボックス 63"/>
        <xdr:cNvSpPr txBox="1"/>
      </xdr:nvSpPr>
      <xdr:spPr>
        <a:xfrm>
          <a:off x="3529965" y="619315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158750</xdr:rowOff>
    </xdr:from>
    <xdr:to xmlns:xdr="http://schemas.openxmlformats.org/drawingml/2006/spreadsheetDrawing">
      <xdr:col>15</xdr:col>
      <xdr:colOff>50800</xdr:colOff>
      <xdr:row>35</xdr:row>
      <xdr:rowOff>91440</xdr:rowOff>
    </xdr:to>
    <xdr:cxnSp macro="">
      <xdr:nvCxnSpPr>
        <xdr:cNvPr id="65" name="直線コネクタ 64"/>
        <xdr:cNvCxnSpPr/>
      </xdr:nvCxnSpPr>
      <xdr:spPr>
        <a:xfrm flipV="1">
          <a:off x="2019300" y="598805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36</xdr:row>
      <xdr:rowOff>46990</xdr:rowOff>
    </xdr:to>
    <xdr:sp macro="" textlink="">
      <xdr:nvSpPr>
        <xdr:cNvPr id="66" name="フローチャート: 判断 65"/>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38100</xdr:rowOff>
    </xdr:from>
    <xdr:ext cx="521970" cy="259080"/>
    <xdr:sp macro="" textlink="">
      <xdr:nvSpPr>
        <xdr:cNvPr id="67" name="テキスト ボックス 66"/>
        <xdr:cNvSpPr txBox="1"/>
      </xdr:nvSpPr>
      <xdr:spPr>
        <a:xfrm>
          <a:off x="2640965" y="62103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72390</xdr:rowOff>
    </xdr:from>
    <xdr:to xmlns:xdr="http://schemas.openxmlformats.org/drawingml/2006/spreadsheetDrawing">
      <xdr:col>10</xdr:col>
      <xdr:colOff>114300</xdr:colOff>
      <xdr:row>35</xdr:row>
      <xdr:rowOff>91440</xdr:rowOff>
    </xdr:to>
    <xdr:cxnSp macro="">
      <xdr:nvCxnSpPr>
        <xdr:cNvPr id="68" name="直線コネクタ 67"/>
        <xdr:cNvCxnSpPr/>
      </xdr:nvCxnSpPr>
      <xdr:spPr>
        <a:xfrm>
          <a:off x="1130300" y="60731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46355</xdr:rowOff>
    </xdr:from>
    <xdr:to xmlns:xdr="http://schemas.openxmlformats.org/drawingml/2006/spreadsheetDrawing">
      <xdr:col>10</xdr:col>
      <xdr:colOff>165100</xdr:colOff>
      <xdr:row>36</xdr:row>
      <xdr:rowOff>147955</xdr:rowOff>
    </xdr:to>
    <xdr:sp macro="" textlink="">
      <xdr:nvSpPr>
        <xdr:cNvPr id="69" name="フローチャート: 判断 68"/>
        <xdr:cNvSpPr/>
      </xdr:nvSpPr>
      <xdr:spPr>
        <a:xfrm>
          <a:off x="1968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139065</xdr:rowOff>
    </xdr:from>
    <xdr:ext cx="521970" cy="259080"/>
    <xdr:sp macro="" textlink="">
      <xdr:nvSpPr>
        <xdr:cNvPr id="70" name="テキスト ボックス 69"/>
        <xdr:cNvSpPr txBox="1"/>
      </xdr:nvSpPr>
      <xdr:spPr>
        <a:xfrm>
          <a:off x="1751965" y="63112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48895</xdr:rowOff>
    </xdr:from>
    <xdr:to xmlns:xdr="http://schemas.openxmlformats.org/drawingml/2006/spreadsheetDrawing">
      <xdr:col>6</xdr:col>
      <xdr:colOff>38100</xdr:colOff>
      <xdr:row>36</xdr:row>
      <xdr:rowOff>150495</xdr:rowOff>
    </xdr:to>
    <xdr:sp macro="" textlink="">
      <xdr:nvSpPr>
        <xdr:cNvPr id="71" name="フローチャート: 判断 70"/>
        <xdr:cNvSpPr/>
      </xdr:nvSpPr>
      <xdr:spPr>
        <a:xfrm>
          <a:off x="1079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141605</xdr:rowOff>
    </xdr:from>
    <xdr:ext cx="521970" cy="259080"/>
    <xdr:sp macro="" textlink="">
      <xdr:nvSpPr>
        <xdr:cNvPr id="72" name="テキスト ボックス 71"/>
        <xdr:cNvSpPr txBox="1"/>
      </xdr:nvSpPr>
      <xdr:spPr>
        <a:xfrm>
          <a:off x="862965" y="63138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97790</xdr:rowOff>
    </xdr:from>
    <xdr:to xmlns:xdr="http://schemas.openxmlformats.org/drawingml/2006/spreadsheetDrawing">
      <xdr:col>24</xdr:col>
      <xdr:colOff>114300</xdr:colOff>
      <xdr:row>35</xdr:row>
      <xdr:rowOff>27305</xdr:rowOff>
    </xdr:to>
    <xdr:sp macro="" textlink="">
      <xdr:nvSpPr>
        <xdr:cNvPr id="78" name="楕円 77"/>
        <xdr:cNvSpPr/>
      </xdr:nvSpPr>
      <xdr:spPr>
        <a:xfrm>
          <a:off x="45847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120650</xdr:rowOff>
    </xdr:from>
    <xdr:ext cx="534670" cy="251460"/>
    <xdr:sp macro="" textlink="">
      <xdr:nvSpPr>
        <xdr:cNvPr id="79" name="人件費該当値テキスト"/>
        <xdr:cNvSpPr txBox="1"/>
      </xdr:nvSpPr>
      <xdr:spPr>
        <a:xfrm>
          <a:off x="4686300" y="57785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107315</xdr:rowOff>
    </xdr:from>
    <xdr:to xmlns:xdr="http://schemas.openxmlformats.org/drawingml/2006/spreadsheetDrawing">
      <xdr:col>20</xdr:col>
      <xdr:colOff>38100</xdr:colOff>
      <xdr:row>35</xdr:row>
      <xdr:rowOff>37465</xdr:rowOff>
    </xdr:to>
    <xdr:sp macro="" textlink="">
      <xdr:nvSpPr>
        <xdr:cNvPr id="80" name="楕円 79"/>
        <xdr:cNvSpPr/>
      </xdr:nvSpPr>
      <xdr:spPr>
        <a:xfrm>
          <a:off x="3746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53975</xdr:rowOff>
    </xdr:from>
    <xdr:ext cx="521970" cy="249555"/>
    <xdr:sp macro="" textlink="">
      <xdr:nvSpPr>
        <xdr:cNvPr id="81" name="テキスト ボックス 80"/>
        <xdr:cNvSpPr txBox="1"/>
      </xdr:nvSpPr>
      <xdr:spPr>
        <a:xfrm>
          <a:off x="3529965" y="571182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107950</xdr:rowOff>
    </xdr:from>
    <xdr:to xmlns:xdr="http://schemas.openxmlformats.org/drawingml/2006/spreadsheetDrawing">
      <xdr:col>15</xdr:col>
      <xdr:colOff>101600</xdr:colOff>
      <xdr:row>35</xdr:row>
      <xdr:rowOff>38100</xdr:rowOff>
    </xdr:to>
    <xdr:sp macro="" textlink="">
      <xdr:nvSpPr>
        <xdr:cNvPr id="82" name="楕円 81"/>
        <xdr:cNvSpPr/>
      </xdr:nvSpPr>
      <xdr:spPr>
        <a:xfrm>
          <a:off x="2857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54610</xdr:rowOff>
    </xdr:from>
    <xdr:ext cx="521970" cy="248920"/>
    <xdr:sp macro="" textlink="">
      <xdr:nvSpPr>
        <xdr:cNvPr id="83" name="テキスト ボックス 82"/>
        <xdr:cNvSpPr txBox="1"/>
      </xdr:nvSpPr>
      <xdr:spPr>
        <a:xfrm>
          <a:off x="2640965" y="571246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40640</xdr:rowOff>
    </xdr:from>
    <xdr:to xmlns:xdr="http://schemas.openxmlformats.org/drawingml/2006/spreadsheetDrawing">
      <xdr:col>10</xdr:col>
      <xdr:colOff>165100</xdr:colOff>
      <xdr:row>35</xdr:row>
      <xdr:rowOff>142240</xdr:rowOff>
    </xdr:to>
    <xdr:sp macro="" textlink="">
      <xdr:nvSpPr>
        <xdr:cNvPr id="84" name="楕円 83"/>
        <xdr:cNvSpPr/>
      </xdr:nvSpPr>
      <xdr:spPr>
        <a:xfrm>
          <a:off x="1968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158750</xdr:rowOff>
    </xdr:from>
    <xdr:ext cx="521970" cy="259080"/>
    <xdr:sp macro="" textlink="">
      <xdr:nvSpPr>
        <xdr:cNvPr id="85" name="テキスト ボックス 84"/>
        <xdr:cNvSpPr txBox="1"/>
      </xdr:nvSpPr>
      <xdr:spPr>
        <a:xfrm>
          <a:off x="1751965" y="58166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21590</xdr:rowOff>
    </xdr:from>
    <xdr:to xmlns:xdr="http://schemas.openxmlformats.org/drawingml/2006/spreadsheetDrawing">
      <xdr:col>6</xdr:col>
      <xdr:colOff>38100</xdr:colOff>
      <xdr:row>35</xdr:row>
      <xdr:rowOff>123190</xdr:rowOff>
    </xdr:to>
    <xdr:sp macro="" textlink="">
      <xdr:nvSpPr>
        <xdr:cNvPr id="86" name="楕円 85"/>
        <xdr:cNvSpPr/>
      </xdr:nvSpPr>
      <xdr:spPr>
        <a:xfrm>
          <a:off x="1079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139700</xdr:rowOff>
    </xdr:from>
    <xdr:ext cx="521970" cy="259080"/>
    <xdr:sp macro="" textlink="">
      <xdr:nvSpPr>
        <xdr:cNvPr id="87" name="テキスト ボックス 86"/>
        <xdr:cNvSpPr txBox="1"/>
      </xdr:nvSpPr>
      <xdr:spPr>
        <a:xfrm>
          <a:off x="862965" y="57975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7185" cy="217170"/>
    <xdr:sp macro="" textlink="">
      <xdr:nvSpPr>
        <xdr:cNvPr id="96" name="テキスト ボックス 95"/>
        <xdr:cNvSpPr txBox="1"/>
      </xdr:nvSpPr>
      <xdr:spPr>
        <a:xfrm>
          <a:off x="723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48920"/>
    <xdr:sp macro="" textlink="">
      <xdr:nvSpPr>
        <xdr:cNvPr id="98" name="テキスト ボックス 97"/>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2" name="テキスト ボックス 101"/>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2930" cy="251460"/>
    <xdr:sp macro="" textlink="">
      <xdr:nvSpPr>
        <xdr:cNvPr id="106" name="テキスト ボックス 105"/>
        <xdr:cNvSpPr txBox="1"/>
      </xdr:nvSpPr>
      <xdr:spPr>
        <a:xfrm>
          <a:off x="166370" y="9093200"/>
          <a:ext cx="582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2930" cy="258445"/>
    <xdr:sp macro="" textlink="">
      <xdr:nvSpPr>
        <xdr:cNvPr id="108" name="テキスト ボックス 107"/>
        <xdr:cNvSpPr txBox="1"/>
      </xdr:nvSpPr>
      <xdr:spPr>
        <a:xfrm>
          <a:off x="166370" y="8766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2930" cy="259080"/>
    <xdr:sp macro="" textlink="">
      <xdr:nvSpPr>
        <xdr:cNvPr id="110" name="テキスト ボックス 109"/>
        <xdr:cNvSpPr txBox="1"/>
      </xdr:nvSpPr>
      <xdr:spPr>
        <a:xfrm>
          <a:off x="166370" y="8439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2930" cy="248920"/>
    <xdr:sp macro="" textlink="">
      <xdr:nvSpPr>
        <xdr:cNvPr id="112" name="テキスト ボックス 111"/>
        <xdr:cNvSpPr txBox="1"/>
      </xdr:nvSpPr>
      <xdr:spPr>
        <a:xfrm>
          <a:off x="166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129540</xdr:rowOff>
    </xdr:from>
    <xdr:to xmlns:xdr="http://schemas.openxmlformats.org/drawingml/2006/spreadsheetDrawing">
      <xdr:col>24</xdr:col>
      <xdr:colOff>62865</xdr:colOff>
      <xdr:row>59</xdr:row>
      <xdr:rowOff>22225</xdr:rowOff>
    </xdr:to>
    <xdr:cxnSp macro="">
      <xdr:nvCxnSpPr>
        <xdr:cNvPr id="114" name="直線コネクタ 113"/>
        <xdr:cNvCxnSpPr/>
      </xdr:nvCxnSpPr>
      <xdr:spPr>
        <a:xfrm flipV="1">
          <a:off x="4633595" y="8702040"/>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26035</xdr:rowOff>
    </xdr:from>
    <xdr:ext cx="534670" cy="259080"/>
    <xdr:sp macro="" textlink="">
      <xdr:nvSpPr>
        <xdr:cNvPr id="115" name="物件費最小値テキスト"/>
        <xdr:cNvSpPr txBox="1"/>
      </xdr:nvSpPr>
      <xdr:spPr>
        <a:xfrm>
          <a:off x="4686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22225</xdr:rowOff>
    </xdr:from>
    <xdr:to xmlns:xdr="http://schemas.openxmlformats.org/drawingml/2006/spreadsheetDrawing">
      <xdr:col>24</xdr:col>
      <xdr:colOff>152400</xdr:colOff>
      <xdr:row>59</xdr:row>
      <xdr:rowOff>22225</xdr:rowOff>
    </xdr:to>
    <xdr:cxnSp macro="">
      <xdr:nvCxnSpPr>
        <xdr:cNvPr id="116" name="直線コネクタ 115"/>
        <xdr:cNvCxnSpPr/>
      </xdr:nvCxnSpPr>
      <xdr:spPr>
        <a:xfrm>
          <a:off x="4546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76200</xdr:rowOff>
    </xdr:from>
    <xdr:ext cx="598805" cy="250190"/>
    <xdr:sp macro="" textlink="">
      <xdr:nvSpPr>
        <xdr:cNvPr id="117" name="物件費最大値テキスト"/>
        <xdr:cNvSpPr txBox="1"/>
      </xdr:nvSpPr>
      <xdr:spPr>
        <a:xfrm>
          <a:off x="4686300" y="84772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129540</xdr:rowOff>
    </xdr:from>
    <xdr:to xmlns:xdr="http://schemas.openxmlformats.org/drawingml/2006/spreadsheetDrawing">
      <xdr:col>24</xdr:col>
      <xdr:colOff>152400</xdr:colOff>
      <xdr:row>50</xdr:row>
      <xdr:rowOff>129540</xdr:rowOff>
    </xdr:to>
    <xdr:cxnSp macro="">
      <xdr:nvCxnSpPr>
        <xdr:cNvPr id="118" name="直線コネクタ 117"/>
        <xdr:cNvCxnSpPr/>
      </xdr:nvCxnSpPr>
      <xdr:spPr>
        <a:xfrm>
          <a:off x="4546600" y="870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109220</xdr:rowOff>
    </xdr:from>
    <xdr:to xmlns:xdr="http://schemas.openxmlformats.org/drawingml/2006/spreadsheetDrawing">
      <xdr:col>24</xdr:col>
      <xdr:colOff>63500</xdr:colOff>
      <xdr:row>57</xdr:row>
      <xdr:rowOff>135890</xdr:rowOff>
    </xdr:to>
    <xdr:cxnSp macro="">
      <xdr:nvCxnSpPr>
        <xdr:cNvPr id="119" name="直線コネクタ 118"/>
        <xdr:cNvCxnSpPr/>
      </xdr:nvCxnSpPr>
      <xdr:spPr>
        <a:xfrm flipV="1">
          <a:off x="3797300" y="971042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74930</xdr:rowOff>
    </xdr:from>
    <xdr:ext cx="534670" cy="251460"/>
    <xdr:sp macro="" textlink="">
      <xdr:nvSpPr>
        <xdr:cNvPr id="120" name="物件費平均値テキスト"/>
        <xdr:cNvSpPr txBox="1"/>
      </xdr:nvSpPr>
      <xdr:spPr>
        <a:xfrm>
          <a:off x="4686300" y="96761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96520</xdr:rowOff>
    </xdr:from>
    <xdr:to xmlns:xdr="http://schemas.openxmlformats.org/drawingml/2006/spreadsheetDrawing">
      <xdr:col>24</xdr:col>
      <xdr:colOff>114300</xdr:colOff>
      <xdr:row>57</xdr:row>
      <xdr:rowOff>26670</xdr:rowOff>
    </xdr:to>
    <xdr:sp macro="" textlink="">
      <xdr:nvSpPr>
        <xdr:cNvPr id="121" name="フローチャート: 判断 120"/>
        <xdr:cNvSpPr/>
      </xdr:nvSpPr>
      <xdr:spPr>
        <a:xfrm>
          <a:off x="45847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135890</xdr:rowOff>
    </xdr:from>
    <xdr:to xmlns:xdr="http://schemas.openxmlformats.org/drawingml/2006/spreadsheetDrawing">
      <xdr:col>19</xdr:col>
      <xdr:colOff>177800</xdr:colOff>
      <xdr:row>58</xdr:row>
      <xdr:rowOff>110490</xdr:rowOff>
    </xdr:to>
    <xdr:cxnSp macro="">
      <xdr:nvCxnSpPr>
        <xdr:cNvPr id="122" name="直線コネクタ 121"/>
        <xdr:cNvCxnSpPr/>
      </xdr:nvCxnSpPr>
      <xdr:spPr>
        <a:xfrm flipV="1">
          <a:off x="2908300" y="990854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163195</xdr:rowOff>
    </xdr:from>
    <xdr:to xmlns:xdr="http://schemas.openxmlformats.org/drawingml/2006/spreadsheetDrawing">
      <xdr:col>20</xdr:col>
      <xdr:colOff>38100</xdr:colOff>
      <xdr:row>57</xdr:row>
      <xdr:rowOff>93345</xdr:rowOff>
    </xdr:to>
    <xdr:sp macro="" textlink="">
      <xdr:nvSpPr>
        <xdr:cNvPr id="123" name="フローチャート: 判断 122"/>
        <xdr:cNvSpPr/>
      </xdr:nvSpPr>
      <xdr:spPr>
        <a:xfrm>
          <a:off x="3746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109855</xdr:rowOff>
    </xdr:from>
    <xdr:ext cx="521970" cy="250825"/>
    <xdr:sp macro="" textlink="">
      <xdr:nvSpPr>
        <xdr:cNvPr id="124" name="テキスト ボックス 123"/>
        <xdr:cNvSpPr txBox="1"/>
      </xdr:nvSpPr>
      <xdr:spPr>
        <a:xfrm>
          <a:off x="3529965" y="953960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110490</xdr:rowOff>
    </xdr:from>
    <xdr:to xmlns:xdr="http://schemas.openxmlformats.org/drawingml/2006/spreadsheetDrawing">
      <xdr:col>15</xdr:col>
      <xdr:colOff>50800</xdr:colOff>
      <xdr:row>58</xdr:row>
      <xdr:rowOff>154940</xdr:rowOff>
    </xdr:to>
    <xdr:cxnSp macro="">
      <xdr:nvCxnSpPr>
        <xdr:cNvPr id="125" name="直線コネクタ 124"/>
        <xdr:cNvCxnSpPr/>
      </xdr:nvCxnSpPr>
      <xdr:spPr>
        <a:xfrm flipV="1">
          <a:off x="2019300" y="100545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97790</xdr:rowOff>
    </xdr:from>
    <xdr:to xmlns:xdr="http://schemas.openxmlformats.org/drawingml/2006/spreadsheetDrawing">
      <xdr:col>15</xdr:col>
      <xdr:colOff>101600</xdr:colOff>
      <xdr:row>58</xdr:row>
      <xdr:rowOff>27940</xdr:rowOff>
    </xdr:to>
    <xdr:sp macro="" textlink="">
      <xdr:nvSpPr>
        <xdr:cNvPr id="126" name="フローチャート: 判断 125"/>
        <xdr:cNvSpPr/>
      </xdr:nvSpPr>
      <xdr:spPr>
        <a:xfrm>
          <a:off x="2857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44450</xdr:rowOff>
    </xdr:from>
    <xdr:ext cx="521970" cy="259080"/>
    <xdr:sp macro="" textlink="">
      <xdr:nvSpPr>
        <xdr:cNvPr id="127" name="テキスト ボックス 126"/>
        <xdr:cNvSpPr txBox="1"/>
      </xdr:nvSpPr>
      <xdr:spPr>
        <a:xfrm>
          <a:off x="2640965" y="96456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154940</xdr:rowOff>
    </xdr:from>
    <xdr:to xmlns:xdr="http://schemas.openxmlformats.org/drawingml/2006/spreadsheetDrawing">
      <xdr:col>10</xdr:col>
      <xdr:colOff>114300</xdr:colOff>
      <xdr:row>59</xdr:row>
      <xdr:rowOff>25400</xdr:rowOff>
    </xdr:to>
    <xdr:cxnSp macro="">
      <xdr:nvCxnSpPr>
        <xdr:cNvPr id="128" name="直線コネクタ 127"/>
        <xdr:cNvCxnSpPr/>
      </xdr:nvCxnSpPr>
      <xdr:spPr>
        <a:xfrm flipV="1">
          <a:off x="1130300" y="100990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123190</xdr:rowOff>
    </xdr:from>
    <xdr:to xmlns:xdr="http://schemas.openxmlformats.org/drawingml/2006/spreadsheetDrawing">
      <xdr:col>10</xdr:col>
      <xdr:colOff>165100</xdr:colOff>
      <xdr:row>58</xdr:row>
      <xdr:rowOff>53340</xdr:rowOff>
    </xdr:to>
    <xdr:sp macro="" textlink="">
      <xdr:nvSpPr>
        <xdr:cNvPr id="129" name="フローチャート: 判断 128"/>
        <xdr:cNvSpPr/>
      </xdr:nvSpPr>
      <xdr:spPr>
        <a:xfrm>
          <a:off x="1968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69850</xdr:rowOff>
    </xdr:from>
    <xdr:ext cx="521970" cy="259080"/>
    <xdr:sp macro="" textlink="">
      <xdr:nvSpPr>
        <xdr:cNvPr id="130" name="テキスト ボックス 129"/>
        <xdr:cNvSpPr txBox="1"/>
      </xdr:nvSpPr>
      <xdr:spPr>
        <a:xfrm>
          <a:off x="1751965" y="96710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165100</xdr:rowOff>
    </xdr:from>
    <xdr:to xmlns:xdr="http://schemas.openxmlformats.org/drawingml/2006/spreadsheetDrawing">
      <xdr:col>6</xdr:col>
      <xdr:colOff>38100</xdr:colOff>
      <xdr:row>58</xdr:row>
      <xdr:rowOff>95250</xdr:rowOff>
    </xdr:to>
    <xdr:sp macro="" textlink="">
      <xdr:nvSpPr>
        <xdr:cNvPr id="131" name="フローチャート: 判断 130"/>
        <xdr:cNvSpPr/>
      </xdr:nvSpPr>
      <xdr:spPr>
        <a:xfrm>
          <a:off x="1079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111760</xdr:rowOff>
    </xdr:from>
    <xdr:ext cx="521970" cy="248920"/>
    <xdr:sp macro="" textlink="">
      <xdr:nvSpPr>
        <xdr:cNvPr id="132" name="テキスト ボックス 131"/>
        <xdr:cNvSpPr txBox="1"/>
      </xdr:nvSpPr>
      <xdr:spPr>
        <a:xfrm>
          <a:off x="862965" y="971296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58420</xdr:rowOff>
    </xdr:from>
    <xdr:to xmlns:xdr="http://schemas.openxmlformats.org/drawingml/2006/spreadsheetDrawing">
      <xdr:col>24</xdr:col>
      <xdr:colOff>114300</xdr:colOff>
      <xdr:row>56</xdr:row>
      <xdr:rowOff>160020</xdr:rowOff>
    </xdr:to>
    <xdr:sp macro="" textlink="">
      <xdr:nvSpPr>
        <xdr:cNvPr id="138" name="楕円 137"/>
        <xdr:cNvSpPr/>
      </xdr:nvSpPr>
      <xdr:spPr>
        <a:xfrm>
          <a:off x="45847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81280</xdr:rowOff>
    </xdr:from>
    <xdr:ext cx="534670" cy="259080"/>
    <xdr:sp macro="" textlink="">
      <xdr:nvSpPr>
        <xdr:cNvPr id="139" name="物件費該当値テキスト"/>
        <xdr:cNvSpPr txBox="1"/>
      </xdr:nvSpPr>
      <xdr:spPr>
        <a:xfrm>
          <a:off x="4686300" y="9511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85090</xdr:rowOff>
    </xdr:from>
    <xdr:to xmlns:xdr="http://schemas.openxmlformats.org/drawingml/2006/spreadsheetDrawing">
      <xdr:col>20</xdr:col>
      <xdr:colOff>38100</xdr:colOff>
      <xdr:row>58</xdr:row>
      <xdr:rowOff>15240</xdr:rowOff>
    </xdr:to>
    <xdr:sp macro="" textlink="">
      <xdr:nvSpPr>
        <xdr:cNvPr id="140" name="楕円 139"/>
        <xdr:cNvSpPr/>
      </xdr:nvSpPr>
      <xdr:spPr>
        <a:xfrm>
          <a:off x="3746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6350</xdr:rowOff>
    </xdr:from>
    <xdr:ext cx="521970" cy="251460"/>
    <xdr:sp macro="" textlink="">
      <xdr:nvSpPr>
        <xdr:cNvPr id="141" name="テキスト ボックス 140"/>
        <xdr:cNvSpPr txBox="1"/>
      </xdr:nvSpPr>
      <xdr:spPr>
        <a:xfrm>
          <a:off x="3529965" y="995045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59690</xdr:rowOff>
    </xdr:from>
    <xdr:to xmlns:xdr="http://schemas.openxmlformats.org/drawingml/2006/spreadsheetDrawing">
      <xdr:col>15</xdr:col>
      <xdr:colOff>101600</xdr:colOff>
      <xdr:row>58</xdr:row>
      <xdr:rowOff>161290</xdr:rowOff>
    </xdr:to>
    <xdr:sp macro="" textlink="">
      <xdr:nvSpPr>
        <xdr:cNvPr id="142" name="楕円 141"/>
        <xdr:cNvSpPr/>
      </xdr:nvSpPr>
      <xdr:spPr>
        <a:xfrm>
          <a:off x="2857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152400</xdr:rowOff>
    </xdr:from>
    <xdr:ext cx="521970" cy="259080"/>
    <xdr:sp macro="" textlink="">
      <xdr:nvSpPr>
        <xdr:cNvPr id="143" name="テキスト ボックス 142"/>
        <xdr:cNvSpPr txBox="1"/>
      </xdr:nvSpPr>
      <xdr:spPr>
        <a:xfrm>
          <a:off x="2640965" y="100965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104140</xdr:rowOff>
    </xdr:from>
    <xdr:to xmlns:xdr="http://schemas.openxmlformats.org/drawingml/2006/spreadsheetDrawing">
      <xdr:col>10</xdr:col>
      <xdr:colOff>165100</xdr:colOff>
      <xdr:row>59</xdr:row>
      <xdr:rowOff>34290</xdr:rowOff>
    </xdr:to>
    <xdr:sp macro="" textlink="">
      <xdr:nvSpPr>
        <xdr:cNvPr id="144" name="楕円 143"/>
        <xdr:cNvSpPr/>
      </xdr:nvSpPr>
      <xdr:spPr>
        <a:xfrm>
          <a:off x="1968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25400</xdr:rowOff>
    </xdr:from>
    <xdr:ext cx="521970" cy="259080"/>
    <xdr:sp macro="" textlink="">
      <xdr:nvSpPr>
        <xdr:cNvPr id="145" name="テキスト ボックス 144"/>
        <xdr:cNvSpPr txBox="1"/>
      </xdr:nvSpPr>
      <xdr:spPr>
        <a:xfrm>
          <a:off x="1751965" y="101409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146050</xdr:rowOff>
    </xdr:from>
    <xdr:to xmlns:xdr="http://schemas.openxmlformats.org/drawingml/2006/spreadsheetDrawing">
      <xdr:col>6</xdr:col>
      <xdr:colOff>38100</xdr:colOff>
      <xdr:row>59</xdr:row>
      <xdr:rowOff>76200</xdr:rowOff>
    </xdr:to>
    <xdr:sp macro="" textlink="">
      <xdr:nvSpPr>
        <xdr:cNvPr id="146" name="楕円 145"/>
        <xdr:cNvSpPr/>
      </xdr:nvSpPr>
      <xdr:spPr>
        <a:xfrm>
          <a:off x="1079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67310</xdr:rowOff>
    </xdr:from>
    <xdr:ext cx="521970" cy="259080"/>
    <xdr:sp macro="" textlink="">
      <xdr:nvSpPr>
        <xdr:cNvPr id="147" name="テキスト ボックス 146"/>
        <xdr:cNvSpPr txBox="1"/>
      </xdr:nvSpPr>
      <xdr:spPr>
        <a:xfrm>
          <a:off x="862965" y="101828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7185" cy="217170"/>
    <xdr:sp macro="" textlink="">
      <xdr:nvSpPr>
        <xdr:cNvPr id="156" name="テキスト ボックス 155"/>
        <xdr:cNvSpPr txBox="1"/>
      </xdr:nvSpPr>
      <xdr:spPr>
        <a:xfrm>
          <a:off x="723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36220" cy="248920"/>
    <xdr:sp macro="" textlink="">
      <xdr:nvSpPr>
        <xdr:cNvPr id="159" name="テキスト ボックス 158"/>
        <xdr:cNvSpPr txBox="1"/>
      </xdr:nvSpPr>
      <xdr:spPr>
        <a:xfrm>
          <a:off x="513080" y="13370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48920"/>
    <xdr:sp macro="" textlink="">
      <xdr:nvSpPr>
        <xdr:cNvPr id="161" name="テキスト ボックス 160"/>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48920"/>
    <xdr:sp macro="" textlink="">
      <xdr:nvSpPr>
        <xdr:cNvPr id="163" name="テキスト ボックス 162"/>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48920"/>
    <xdr:sp macro="" textlink="">
      <xdr:nvSpPr>
        <xdr:cNvPr id="165" name="テキスト ボックス 164"/>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67" name="テキスト ボックス 166"/>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104140</xdr:rowOff>
    </xdr:from>
    <xdr:to xmlns:xdr="http://schemas.openxmlformats.org/drawingml/2006/spreadsheetDrawing">
      <xdr:col>24</xdr:col>
      <xdr:colOff>62865</xdr:colOff>
      <xdr:row>78</xdr:row>
      <xdr:rowOff>96520</xdr:rowOff>
    </xdr:to>
    <xdr:cxnSp macro="">
      <xdr:nvCxnSpPr>
        <xdr:cNvPr id="169" name="直線コネクタ 168"/>
        <xdr:cNvCxnSpPr/>
      </xdr:nvCxnSpPr>
      <xdr:spPr>
        <a:xfrm flipV="1">
          <a:off x="4633595" y="12448540"/>
          <a:ext cx="1270" cy="1021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100330</xdr:rowOff>
    </xdr:from>
    <xdr:ext cx="378460" cy="248920"/>
    <xdr:sp macro="" textlink="">
      <xdr:nvSpPr>
        <xdr:cNvPr id="170" name="維持補修費最小値テキスト"/>
        <xdr:cNvSpPr txBox="1"/>
      </xdr:nvSpPr>
      <xdr:spPr>
        <a:xfrm>
          <a:off x="4686300" y="1347343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96520</xdr:rowOff>
    </xdr:from>
    <xdr:to xmlns:xdr="http://schemas.openxmlformats.org/drawingml/2006/spreadsheetDrawing">
      <xdr:col>24</xdr:col>
      <xdr:colOff>152400</xdr:colOff>
      <xdr:row>78</xdr:row>
      <xdr:rowOff>96520</xdr:rowOff>
    </xdr:to>
    <xdr:cxnSp macro="">
      <xdr:nvCxnSpPr>
        <xdr:cNvPr id="171" name="直線コネクタ 170"/>
        <xdr:cNvCxnSpPr/>
      </xdr:nvCxnSpPr>
      <xdr:spPr>
        <a:xfrm>
          <a:off x="4546600" y="1346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50800</xdr:rowOff>
    </xdr:from>
    <xdr:ext cx="534670" cy="259080"/>
    <xdr:sp macro="" textlink="">
      <xdr:nvSpPr>
        <xdr:cNvPr id="172" name="維持補修費最大値テキスト"/>
        <xdr:cNvSpPr txBox="1"/>
      </xdr:nvSpPr>
      <xdr:spPr>
        <a:xfrm>
          <a:off x="4686300" y="12223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104140</xdr:rowOff>
    </xdr:from>
    <xdr:to xmlns:xdr="http://schemas.openxmlformats.org/drawingml/2006/spreadsheetDrawing">
      <xdr:col>24</xdr:col>
      <xdr:colOff>152400</xdr:colOff>
      <xdr:row>72</xdr:row>
      <xdr:rowOff>104140</xdr:rowOff>
    </xdr:to>
    <xdr:cxnSp macro="">
      <xdr:nvCxnSpPr>
        <xdr:cNvPr id="173" name="直線コネクタ 172"/>
        <xdr:cNvCxnSpPr/>
      </xdr:nvCxnSpPr>
      <xdr:spPr>
        <a:xfrm>
          <a:off x="45466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91440</xdr:rowOff>
    </xdr:from>
    <xdr:to xmlns:xdr="http://schemas.openxmlformats.org/drawingml/2006/spreadsheetDrawing">
      <xdr:col>24</xdr:col>
      <xdr:colOff>63500</xdr:colOff>
      <xdr:row>78</xdr:row>
      <xdr:rowOff>104775</xdr:rowOff>
    </xdr:to>
    <xdr:cxnSp macro="">
      <xdr:nvCxnSpPr>
        <xdr:cNvPr id="174" name="直線コネクタ 173"/>
        <xdr:cNvCxnSpPr/>
      </xdr:nvCxnSpPr>
      <xdr:spPr>
        <a:xfrm flipV="1">
          <a:off x="3797300" y="1346454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102235</xdr:rowOff>
    </xdr:from>
    <xdr:ext cx="469900" cy="258445"/>
    <xdr:sp macro="" textlink="">
      <xdr:nvSpPr>
        <xdr:cNvPr id="175" name="維持補修費平均値テキスト"/>
        <xdr:cNvSpPr txBox="1"/>
      </xdr:nvSpPr>
      <xdr:spPr>
        <a:xfrm>
          <a:off x="4686300" y="131324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79375</xdr:rowOff>
    </xdr:from>
    <xdr:to xmlns:xdr="http://schemas.openxmlformats.org/drawingml/2006/spreadsheetDrawing">
      <xdr:col>24</xdr:col>
      <xdr:colOff>114300</xdr:colOff>
      <xdr:row>78</xdr:row>
      <xdr:rowOff>9525</xdr:rowOff>
    </xdr:to>
    <xdr:sp macro="" textlink="">
      <xdr:nvSpPr>
        <xdr:cNvPr id="176" name="フローチャート: 判断 175"/>
        <xdr:cNvSpPr/>
      </xdr:nvSpPr>
      <xdr:spPr>
        <a:xfrm>
          <a:off x="4584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97790</xdr:rowOff>
    </xdr:from>
    <xdr:to xmlns:xdr="http://schemas.openxmlformats.org/drawingml/2006/spreadsheetDrawing">
      <xdr:col>19</xdr:col>
      <xdr:colOff>177800</xdr:colOff>
      <xdr:row>78</xdr:row>
      <xdr:rowOff>104775</xdr:rowOff>
    </xdr:to>
    <xdr:cxnSp macro="">
      <xdr:nvCxnSpPr>
        <xdr:cNvPr id="177" name="直線コネクタ 176"/>
        <xdr:cNvCxnSpPr/>
      </xdr:nvCxnSpPr>
      <xdr:spPr>
        <a:xfrm>
          <a:off x="2908300" y="13470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82550</xdr:rowOff>
    </xdr:from>
    <xdr:to xmlns:xdr="http://schemas.openxmlformats.org/drawingml/2006/spreadsheetDrawing">
      <xdr:col>20</xdr:col>
      <xdr:colOff>38100</xdr:colOff>
      <xdr:row>78</xdr:row>
      <xdr:rowOff>12700</xdr:rowOff>
    </xdr:to>
    <xdr:sp macro="" textlink="">
      <xdr:nvSpPr>
        <xdr:cNvPr id="178" name="フローチャート: 判断 177"/>
        <xdr:cNvSpPr/>
      </xdr:nvSpPr>
      <xdr:spPr>
        <a:xfrm>
          <a:off x="3746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29210</xdr:rowOff>
    </xdr:from>
    <xdr:ext cx="457200" cy="251460"/>
    <xdr:sp macro="" textlink="">
      <xdr:nvSpPr>
        <xdr:cNvPr id="179" name="テキスト ボックス 178"/>
        <xdr:cNvSpPr txBox="1"/>
      </xdr:nvSpPr>
      <xdr:spPr>
        <a:xfrm>
          <a:off x="3562350" y="1305941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96520</xdr:rowOff>
    </xdr:from>
    <xdr:to xmlns:xdr="http://schemas.openxmlformats.org/drawingml/2006/spreadsheetDrawing">
      <xdr:col>15</xdr:col>
      <xdr:colOff>50800</xdr:colOff>
      <xdr:row>78</xdr:row>
      <xdr:rowOff>97790</xdr:rowOff>
    </xdr:to>
    <xdr:cxnSp macro="">
      <xdr:nvCxnSpPr>
        <xdr:cNvPr id="180" name="直線コネクタ 179"/>
        <xdr:cNvCxnSpPr/>
      </xdr:nvCxnSpPr>
      <xdr:spPr>
        <a:xfrm>
          <a:off x="2019300" y="1346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96520</xdr:rowOff>
    </xdr:from>
    <xdr:to xmlns:xdr="http://schemas.openxmlformats.org/drawingml/2006/spreadsheetDrawing">
      <xdr:col>15</xdr:col>
      <xdr:colOff>101600</xdr:colOff>
      <xdr:row>78</xdr:row>
      <xdr:rowOff>26670</xdr:rowOff>
    </xdr:to>
    <xdr:sp macro="" textlink="">
      <xdr:nvSpPr>
        <xdr:cNvPr id="181" name="フローチャート: 判断 180"/>
        <xdr:cNvSpPr/>
      </xdr:nvSpPr>
      <xdr:spPr>
        <a:xfrm>
          <a:off x="2857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43180</xdr:rowOff>
    </xdr:from>
    <xdr:ext cx="457200" cy="248920"/>
    <xdr:sp macro="" textlink="">
      <xdr:nvSpPr>
        <xdr:cNvPr id="182" name="テキスト ボックス 181"/>
        <xdr:cNvSpPr txBox="1"/>
      </xdr:nvSpPr>
      <xdr:spPr>
        <a:xfrm>
          <a:off x="2673350" y="1307338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96520</xdr:rowOff>
    </xdr:from>
    <xdr:to xmlns:xdr="http://schemas.openxmlformats.org/drawingml/2006/spreadsheetDrawing">
      <xdr:col>10</xdr:col>
      <xdr:colOff>114300</xdr:colOff>
      <xdr:row>78</xdr:row>
      <xdr:rowOff>96520</xdr:rowOff>
    </xdr:to>
    <xdr:cxnSp macro="">
      <xdr:nvCxnSpPr>
        <xdr:cNvPr id="183" name="直線コネクタ 182"/>
        <xdr:cNvCxnSpPr/>
      </xdr:nvCxnSpPr>
      <xdr:spPr>
        <a:xfrm>
          <a:off x="1130300" y="13469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106045</xdr:rowOff>
    </xdr:from>
    <xdr:to xmlns:xdr="http://schemas.openxmlformats.org/drawingml/2006/spreadsheetDrawing">
      <xdr:col>10</xdr:col>
      <xdr:colOff>165100</xdr:colOff>
      <xdr:row>78</xdr:row>
      <xdr:rowOff>36195</xdr:rowOff>
    </xdr:to>
    <xdr:sp macro="" textlink="">
      <xdr:nvSpPr>
        <xdr:cNvPr id="184" name="フローチャート: 判断 183"/>
        <xdr:cNvSpPr/>
      </xdr:nvSpPr>
      <xdr:spPr>
        <a:xfrm>
          <a:off x="1968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52705</xdr:rowOff>
    </xdr:from>
    <xdr:ext cx="457200" cy="250825"/>
    <xdr:sp macro="" textlink="">
      <xdr:nvSpPr>
        <xdr:cNvPr id="185" name="テキスト ボックス 184"/>
        <xdr:cNvSpPr txBox="1"/>
      </xdr:nvSpPr>
      <xdr:spPr>
        <a:xfrm>
          <a:off x="1784350" y="1308290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102235</xdr:rowOff>
    </xdr:from>
    <xdr:to xmlns:xdr="http://schemas.openxmlformats.org/drawingml/2006/spreadsheetDrawing">
      <xdr:col>6</xdr:col>
      <xdr:colOff>38100</xdr:colOff>
      <xdr:row>78</xdr:row>
      <xdr:rowOff>32385</xdr:rowOff>
    </xdr:to>
    <xdr:sp macro="" textlink="">
      <xdr:nvSpPr>
        <xdr:cNvPr id="186" name="フローチャート: 判断 185"/>
        <xdr:cNvSpPr/>
      </xdr:nvSpPr>
      <xdr:spPr>
        <a:xfrm>
          <a:off x="1079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48895</xdr:rowOff>
    </xdr:from>
    <xdr:ext cx="457200" cy="259080"/>
    <xdr:sp macro="" textlink="">
      <xdr:nvSpPr>
        <xdr:cNvPr id="187" name="テキスト ボックス 186"/>
        <xdr:cNvSpPr txBox="1"/>
      </xdr:nvSpPr>
      <xdr:spPr>
        <a:xfrm>
          <a:off x="895350" y="1307909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40640</xdr:rowOff>
    </xdr:from>
    <xdr:to xmlns:xdr="http://schemas.openxmlformats.org/drawingml/2006/spreadsheetDrawing">
      <xdr:col>24</xdr:col>
      <xdr:colOff>114300</xdr:colOff>
      <xdr:row>78</xdr:row>
      <xdr:rowOff>142240</xdr:rowOff>
    </xdr:to>
    <xdr:sp macro="" textlink="">
      <xdr:nvSpPr>
        <xdr:cNvPr id="193" name="楕円 192"/>
        <xdr:cNvSpPr/>
      </xdr:nvSpPr>
      <xdr:spPr>
        <a:xfrm>
          <a:off x="45847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127000</xdr:rowOff>
    </xdr:from>
    <xdr:ext cx="469900" cy="259080"/>
    <xdr:sp macro="" textlink="">
      <xdr:nvSpPr>
        <xdr:cNvPr id="194" name="維持補修費該当値テキスト"/>
        <xdr:cNvSpPr txBox="1"/>
      </xdr:nvSpPr>
      <xdr:spPr>
        <a:xfrm>
          <a:off x="4686300" y="13328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53975</xdr:rowOff>
    </xdr:from>
    <xdr:to xmlns:xdr="http://schemas.openxmlformats.org/drawingml/2006/spreadsheetDrawing">
      <xdr:col>20</xdr:col>
      <xdr:colOff>38100</xdr:colOff>
      <xdr:row>78</xdr:row>
      <xdr:rowOff>155575</xdr:rowOff>
    </xdr:to>
    <xdr:sp macro="" textlink="">
      <xdr:nvSpPr>
        <xdr:cNvPr id="195" name="楕円 194"/>
        <xdr:cNvSpPr/>
      </xdr:nvSpPr>
      <xdr:spPr>
        <a:xfrm>
          <a:off x="3746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78</xdr:row>
      <xdr:rowOff>147320</xdr:rowOff>
    </xdr:from>
    <xdr:ext cx="378460" cy="259080"/>
    <xdr:sp macro="" textlink="">
      <xdr:nvSpPr>
        <xdr:cNvPr id="196" name="テキスト ボックス 195"/>
        <xdr:cNvSpPr txBox="1"/>
      </xdr:nvSpPr>
      <xdr:spPr>
        <a:xfrm>
          <a:off x="3608070" y="13520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46990</xdr:rowOff>
    </xdr:from>
    <xdr:to xmlns:xdr="http://schemas.openxmlformats.org/drawingml/2006/spreadsheetDrawing">
      <xdr:col>15</xdr:col>
      <xdr:colOff>101600</xdr:colOff>
      <xdr:row>78</xdr:row>
      <xdr:rowOff>148590</xdr:rowOff>
    </xdr:to>
    <xdr:sp macro="" textlink="">
      <xdr:nvSpPr>
        <xdr:cNvPr id="197" name="楕円 196"/>
        <xdr:cNvSpPr/>
      </xdr:nvSpPr>
      <xdr:spPr>
        <a:xfrm>
          <a:off x="2857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78</xdr:row>
      <xdr:rowOff>139700</xdr:rowOff>
    </xdr:from>
    <xdr:ext cx="378460" cy="259080"/>
    <xdr:sp macro="" textlink="">
      <xdr:nvSpPr>
        <xdr:cNvPr id="198" name="テキスト ボックス 197"/>
        <xdr:cNvSpPr txBox="1"/>
      </xdr:nvSpPr>
      <xdr:spPr>
        <a:xfrm>
          <a:off x="2719070"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45720</xdr:rowOff>
    </xdr:from>
    <xdr:to xmlns:xdr="http://schemas.openxmlformats.org/drawingml/2006/spreadsheetDrawing">
      <xdr:col>10</xdr:col>
      <xdr:colOff>165100</xdr:colOff>
      <xdr:row>78</xdr:row>
      <xdr:rowOff>147320</xdr:rowOff>
    </xdr:to>
    <xdr:sp macro="" textlink="">
      <xdr:nvSpPr>
        <xdr:cNvPr id="199" name="楕円 198"/>
        <xdr:cNvSpPr/>
      </xdr:nvSpPr>
      <xdr:spPr>
        <a:xfrm>
          <a:off x="1968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78</xdr:row>
      <xdr:rowOff>138430</xdr:rowOff>
    </xdr:from>
    <xdr:ext cx="378460" cy="259080"/>
    <xdr:sp macro="" textlink="">
      <xdr:nvSpPr>
        <xdr:cNvPr id="200" name="テキスト ボックス 199"/>
        <xdr:cNvSpPr txBox="1"/>
      </xdr:nvSpPr>
      <xdr:spPr>
        <a:xfrm>
          <a:off x="1830070" y="13511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45720</xdr:rowOff>
    </xdr:from>
    <xdr:to xmlns:xdr="http://schemas.openxmlformats.org/drawingml/2006/spreadsheetDrawing">
      <xdr:col>6</xdr:col>
      <xdr:colOff>38100</xdr:colOff>
      <xdr:row>78</xdr:row>
      <xdr:rowOff>147320</xdr:rowOff>
    </xdr:to>
    <xdr:sp macro="" textlink="">
      <xdr:nvSpPr>
        <xdr:cNvPr id="201" name="楕円 200"/>
        <xdr:cNvSpPr/>
      </xdr:nvSpPr>
      <xdr:spPr>
        <a:xfrm>
          <a:off x="1079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78</xdr:row>
      <xdr:rowOff>138430</xdr:rowOff>
    </xdr:from>
    <xdr:ext cx="378460" cy="259080"/>
    <xdr:sp macro="" textlink="">
      <xdr:nvSpPr>
        <xdr:cNvPr id="202" name="テキスト ボックス 201"/>
        <xdr:cNvSpPr txBox="1"/>
      </xdr:nvSpPr>
      <xdr:spPr>
        <a:xfrm>
          <a:off x="941070" y="13511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7185" cy="217170"/>
    <xdr:sp macro="" textlink="">
      <xdr:nvSpPr>
        <xdr:cNvPr id="211" name="テキスト ボックス 210"/>
        <xdr:cNvSpPr txBox="1"/>
      </xdr:nvSpPr>
      <xdr:spPr>
        <a:xfrm>
          <a:off x="723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6220" cy="248920"/>
    <xdr:sp macro="" textlink="">
      <xdr:nvSpPr>
        <xdr:cNvPr id="213" name="テキスト ボックス 212"/>
        <xdr:cNvSpPr txBox="1"/>
      </xdr:nvSpPr>
      <xdr:spPr>
        <a:xfrm>
          <a:off x="513080" y="17256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2930" cy="259080"/>
    <xdr:sp macro="" textlink="">
      <xdr:nvSpPr>
        <xdr:cNvPr id="217" name="テキスト ボックス 216"/>
        <xdr:cNvSpPr txBox="1"/>
      </xdr:nvSpPr>
      <xdr:spPr>
        <a:xfrm>
          <a:off x="166370" y="1649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2930" cy="248920"/>
    <xdr:sp macro="" textlink="">
      <xdr:nvSpPr>
        <xdr:cNvPr id="219" name="テキスト ボックス 218"/>
        <xdr:cNvSpPr txBox="1"/>
      </xdr:nvSpPr>
      <xdr:spPr>
        <a:xfrm>
          <a:off x="166370" y="1611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2930" cy="259080"/>
    <xdr:sp macro="" textlink="">
      <xdr:nvSpPr>
        <xdr:cNvPr id="221" name="テキスト ボックス 220"/>
        <xdr:cNvSpPr txBox="1"/>
      </xdr:nvSpPr>
      <xdr:spPr>
        <a:xfrm>
          <a:off x="166370" y="1573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2930" cy="259080"/>
    <xdr:sp macro="" textlink="">
      <xdr:nvSpPr>
        <xdr:cNvPr id="223" name="テキスト ボックス 222"/>
        <xdr:cNvSpPr txBox="1"/>
      </xdr:nvSpPr>
      <xdr:spPr>
        <a:xfrm>
          <a:off x="166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2930" cy="248920"/>
    <xdr:sp macro="" textlink="">
      <xdr:nvSpPr>
        <xdr:cNvPr id="225" name="テキスト ボックス 224"/>
        <xdr:cNvSpPr txBox="1"/>
      </xdr:nvSpPr>
      <xdr:spPr>
        <a:xfrm>
          <a:off x="166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12700</xdr:rowOff>
    </xdr:from>
    <xdr:to xmlns:xdr="http://schemas.openxmlformats.org/drawingml/2006/spreadsheetDrawing">
      <xdr:col>24</xdr:col>
      <xdr:colOff>62865</xdr:colOff>
      <xdr:row>97</xdr:row>
      <xdr:rowOff>169545</xdr:rowOff>
    </xdr:to>
    <xdr:cxnSp macro="">
      <xdr:nvCxnSpPr>
        <xdr:cNvPr id="227" name="直線コネクタ 226"/>
        <xdr:cNvCxnSpPr/>
      </xdr:nvCxnSpPr>
      <xdr:spPr>
        <a:xfrm flipV="1">
          <a:off x="4633595" y="1561465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1905</xdr:rowOff>
    </xdr:from>
    <xdr:ext cx="534670" cy="259080"/>
    <xdr:sp macro="" textlink="">
      <xdr:nvSpPr>
        <xdr:cNvPr id="228" name="扶助費最小値テキスト"/>
        <xdr:cNvSpPr txBox="1"/>
      </xdr:nvSpPr>
      <xdr:spPr>
        <a:xfrm>
          <a:off x="4686300"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169545</xdr:rowOff>
    </xdr:from>
    <xdr:to xmlns:xdr="http://schemas.openxmlformats.org/drawingml/2006/spreadsheetDrawing">
      <xdr:col>24</xdr:col>
      <xdr:colOff>152400</xdr:colOff>
      <xdr:row>97</xdr:row>
      <xdr:rowOff>169545</xdr:rowOff>
    </xdr:to>
    <xdr:cxnSp macro="">
      <xdr:nvCxnSpPr>
        <xdr:cNvPr id="229" name="直線コネクタ 228"/>
        <xdr:cNvCxnSpPr/>
      </xdr:nvCxnSpPr>
      <xdr:spPr>
        <a:xfrm>
          <a:off x="4546600" y="1680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130810</xdr:rowOff>
    </xdr:from>
    <xdr:ext cx="598805" cy="259080"/>
    <xdr:sp macro="" textlink="">
      <xdr:nvSpPr>
        <xdr:cNvPr id="230" name="扶助費最大値テキスト"/>
        <xdr:cNvSpPr txBox="1"/>
      </xdr:nvSpPr>
      <xdr:spPr>
        <a:xfrm>
          <a:off x="4686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12700</xdr:rowOff>
    </xdr:from>
    <xdr:to xmlns:xdr="http://schemas.openxmlformats.org/drawingml/2006/spreadsheetDrawing">
      <xdr:col>24</xdr:col>
      <xdr:colOff>152400</xdr:colOff>
      <xdr:row>91</xdr:row>
      <xdr:rowOff>12700</xdr:rowOff>
    </xdr:to>
    <xdr:cxnSp macro="">
      <xdr:nvCxnSpPr>
        <xdr:cNvPr id="231" name="直線コネクタ 230"/>
        <xdr:cNvCxnSpPr/>
      </xdr:nvCxnSpPr>
      <xdr:spPr>
        <a:xfrm>
          <a:off x="4546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85090</xdr:rowOff>
    </xdr:from>
    <xdr:to xmlns:xdr="http://schemas.openxmlformats.org/drawingml/2006/spreadsheetDrawing">
      <xdr:col>24</xdr:col>
      <xdr:colOff>63500</xdr:colOff>
      <xdr:row>96</xdr:row>
      <xdr:rowOff>153670</xdr:rowOff>
    </xdr:to>
    <xdr:cxnSp macro="">
      <xdr:nvCxnSpPr>
        <xdr:cNvPr id="232" name="直線コネクタ 231"/>
        <xdr:cNvCxnSpPr/>
      </xdr:nvCxnSpPr>
      <xdr:spPr>
        <a:xfrm>
          <a:off x="3797300" y="1654429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106045</xdr:rowOff>
    </xdr:from>
    <xdr:ext cx="598805" cy="259080"/>
    <xdr:sp macro="" textlink="">
      <xdr:nvSpPr>
        <xdr:cNvPr id="233" name="扶助費平均値テキスト"/>
        <xdr:cNvSpPr txBox="1"/>
      </xdr:nvSpPr>
      <xdr:spPr>
        <a:xfrm>
          <a:off x="4686300" y="162223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83185</xdr:rowOff>
    </xdr:from>
    <xdr:to xmlns:xdr="http://schemas.openxmlformats.org/drawingml/2006/spreadsheetDrawing">
      <xdr:col>24</xdr:col>
      <xdr:colOff>114300</xdr:colOff>
      <xdr:row>96</xdr:row>
      <xdr:rowOff>13335</xdr:rowOff>
    </xdr:to>
    <xdr:sp macro="" textlink="">
      <xdr:nvSpPr>
        <xdr:cNvPr id="234" name="フローチャート: 判断 233"/>
        <xdr:cNvSpPr/>
      </xdr:nvSpPr>
      <xdr:spPr>
        <a:xfrm>
          <a:off x="45847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85090</xdr:rowOff>
    </xdr:from>
    <xdr:to xmlns:xdr="http://schemas.openxmlformats.org/drawingml/2006/spreadsheetDrawing">
      <xdr:col>19</xdr:col>
      <xdr:colOff>177800</xdr:colOff>
      <xdr:row>97</xdr:row>
      <xdr:rowOff>83185</xdr:rowOff>
    </xdr:to>
    <xdr:cxnSp macro="">
      <xdr:nvCxnSpPr>
        <xdr:cNvPr id="235" name="直線コネクタ 234"/>
        <xdr:cNvCxnSpPr/>
      </xdr:nvCxnSpPr>
      <xdr:spPr>
        <a:xfrm flipV="1">
          <a:off x="2908300" y="1654429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xdr:rowOff>
    </xdr:from>
    <xdr:to xmlns:xdr="http://schemas.openxmlformats.org/drawingml/2006/spreadsheetDrawing">
      <xdr:col>20</xdr:col>
      <xdr:colOff>38100</xdr:colOff>
      <xdr:row>95</xdr:row>
      <xdr:rowOff>104775</xdr:rowOff>
    </xdr:to>
    <xdr:sp macro="" textlink="">
      <xdr:nvSpPr>
        <xdr:cNvPr id="236" name="フローチャート: 判断 235"/>
        <xdr:cNvSpPr/>
      </xdr:nvSpPr>
      <xdr:spPr>
        <a:xfrm>
          <a:off x="37465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121285</xdr:rowOff>
    </xdr:from>
    <xdr:ext cx="586105" cy="250825"/>
    <xdr:sp macro="" textlink="">
      <xdr:nvSpPr>
        <xdr:cNvPr id="237" name="テキスト ボックス 236"/>
        <xdr:cNvSpPr txBox="1"/>
      </xdr:nvSpPr>
      <xdr:spPr>
        <a:xfrm>
          <a:off x="3497580" y="1606613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83185</xdr:rowOff>
    </xdr:from>
    <xdr:to xmlns:xdr="http://schemas.openxmlformats.org/drawingml/2006/spreadsheetDrawing">
      <xdr:col>15</xdr:col>
      <xdr:colOff>50800</xdr:colOff>
      <xdr:row>97</xdr:row>
      <xdr:rowOff>118745</xdr:rowOff>
    </xdr:to>
    <xdr:cxnSp macro="">
      <xdr:nvCxnSpPr>
        <xdr:cNvPr id="238" name="直線コネクタ 237"/>
        <xdr:cNvCxnSpPr/>
      </xdr:nvCxnSpPr>
      <xdr:spPr>
        <a:xfrm flipV="1">
          <a:off x="2019300" y="167138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57785</xdr:rowOff>
    </xdr:from>
    <xdr:to xmlns:xdr="http://schemas.openxmlformats.org/drawingml/2006/spreadsheetDrawing">
      <xdr:col>15</xdr:col>
      <xdr:colOff>101600</xdr:colOff>
      <xdr:row>96</xdr:row>
      <xdr:rowOff>159385</xdr:rowOff>
    </xdr:to>
    <xdr:sp macro="" textlink="">
      <xdr:nvSpPr>
        <xdr:cNvPr id="239" name="フローチャート: 判断 238"/>
        <xdr:cNvSpPr/>
      </xdr:nvSpPr>
      <xdr:spPr>
        <a:xfrm>
          <a:off x="2857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4445</xdr:rowOff>
    </xdr:from>
    <xdr:ext cx="586105" cy="259080"/>
    <xdr:sp macro="" textlink="">
      <xdr:nvSpPr>
        <xdr:cNvPr id="240" name="テキスト ボックス 239"/>
        <xdr:cNvSpPr txBox="1"/>
      </xdr:nvSpPr>
      <xdr:spPr>
        <a:xfrm>
          <a:off x="2608580" y="1629219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118745</xdr:rowOff>
    </xdr:from>
    <xdr:to xmlns:xdr="http://schemas.openxmlformats.org/drawingml/2006/spreadsheetDrawing">
      <xdr:col>10</xdr:col>
      <xdr:colOff>114300</xdr:colOff>
      <xdr:row>97</xdr:row>
      <xdr:rowOff>166370</xdr:rowOff>
    </xdr:to>
    <xdr:cxnSp macro="">
      <xdr:nvCxnSpPr>
        <xdr:cNvPr id="241" name="直線コネクタ 240"/>
        <xdr:cNvCxnSpPr/>
      </xdr:nvCxnSpPr>
      <xdr:spPr>
        <a:xfrm flipV="1">
          <a:off x="1130300" y="167493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73660</xdr:rowOff>
    </xdr:from>
    <xdr:to xmlns:xdr="http://schemas.openxmlformats.org/drawingml/2006/spreadsheetDrawing">
      <xdr:col>10</xdr:col>
      <xdr:colOff>165100</xdr:colOff>
      <xdr:row>97</xdr:row>
      <xdr:rowOff>3810</xdr:rowOff>
    </xdr:to>
    <xdr:sp macro="" textlink="">
      <xdr:nvSpPr>
        <xdr:cNvPr id="242" name="フローチャート: 判断 241"/>
        <xdr:cNvSpPr/>
      </xdr:nvSpPr>
      <xdr:spPr>
        <a:xfrm>
          <a:off x="1968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20320</xdr:rowOff>
    </xdr:from>
    <xdr:ext cx="586105" cy="248920"/>
    <xdr:sp macro="" textlink="">
      <xdr:nvSpPr>
        <xdr:cNvPr id="243" name="テキスト ボックス 242"/>
        <xdr:cNvSpPr txBox="1"/>
      </xdr:nvSpPr>
      <xdr:spPr>
        <a:xfrm>
          <a:off x="1719580" y="16308070"/>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114300</xdr:rowOff>
    </xdr:from>
    <xdr:to xmlns:xdr="http://schemas.openxmlformats.org/drawingml/2006/spreadsheetDrawing">
      <xdr:col>6</xdr:col>
      <xdr:colOff>38100</xdr:colOff>
      <xdr:row>97</xdr:row>
      <xdr:rowOff>44450</xdr:rowOff>
    </xdr:to>
    <xdr:sp macro="" textlink="">
      <xdr:nvSpPr>
        <xdr:cNvPr id="244" name="フローチャート: 判断 243"/>
        <xdr:cNvSpPr/>
      </xdr:nvSpPr>
      <xdr:spPr>
        <a:xfrm>
          <a:off x="1079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60960</xdr:rowOff>
    </xdr:from>
    <xdr:ext cx="586105" cy="259080"/>
    <xdr:sp macro="" textlink="">
      <xdr:nvSpPr>
        <xdr:cNvPr id="245" name="テキスト ボックス 244"/>
        <xdr:cNvSpPr txBox="1"/>
      </xdr:nvSpPr>
      <xdr:spPr>
        <a:xfrm>
          <a:off x="830580" y="1634871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102870</xdr:rowOff>
    </xdr:from>
    <xdr:to xmlns:xdr="http://schemas.openxmlformats.org/drawingml/2006/spreadsheetDrawing">
      <xdr:col>24</xdr:col>
      <xdr:colOff>114300</xdr:colOff>
      <xdr:row>97</xdr:row>
      <xdr:rowOff>33020</xdr:rowOff>
    </xdr:to>
    <xdr:sp macro="" textlink="">
      <xdr:nvSpPr>
        <xdr:cNvPr id="251" name="楕円 250"/>
        <xdr:cNvSpPr/>
      </xdr:nvSpPr>
      <xdr:spPr>
        <a:xfrm>
          <a:off x="45847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81280</xdr:rowOff>
    </xdr:from>
    <xdr:ext cx="598805" cy="259080"/>
    <xdr:sp macro="" textlink="">
      <xdr:nvSpPr>
        <xdr:cNvPr id="252" name="扶助費該当値テキスト"/>
        <xdr:cNvSpPr txBox="1"/>
      </xdr:nvSpPr>
      <xdr:spPr>
        <a:xfrm>
          <a:off x="4686300" y="1654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34290</xdr:rowOff>
    </xdr:from>
    <xdr:to xmlns:xdr="http://schemas.openxmlformats.org/drawingml/2006/spreadsheetDrawing">
      <xdr:col>20</xdr:col>
      <xdr:colOff>38100</xdr:colOff>
      <xdr:row>96</xdr:row>
      <xdr:rowOff>135890</xdr:rowOff>
    </xdr:to>
    <xdr:sp macro="" textlink="">
      <xdr:nvSpPr>
        <xdr:cNvPr id="253" name="楕円 252"/>
        <xdr:cNvSpPr/>
      </xdr:nvSpPr>
      <xdr:spPr>
        <a:xfrm>
          <a:off x="3746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127000</xdr:rowOff>
    </xdr:from>
    <xdr:ext cx="586105" cy="259080"/>
    <xdr:sp macro="" textlink="">
      <xdr:nvSpPr>
        <xdr:cNvPr id="254" name="テキスト ボックス 253"/>
        <xdr:cNvSpPr txBox="1"/>
      </xdr:nvSpPr>
      <xdr:spPr>
        <a:xfrm>
          <a:off x="3497580" y="1658620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32385</xdr:rowOff>
    </xdr:from>
    <xdr:to xmlns:xdr="http://schemas.openxmlformats.org/drawingml/2006/spreadsheetDrawing">
      <xdr:col>15</xdr:col>
      <xdr:colOff>101600</xdr:colOff>
      <xdr:row>97</xdr:row>
      <xdr:rowOff>133985</xdr:rowOff>
    </xdr:to>
    <xdr:sp macro="" textlink="">
      <xdr:nvSpPr>
        <xdr:cNvPr id="255" name="楕円 254"/>
        <xdr:cNvSpPr/>
      </xdr:nvSpPr>
      <xdr:spPr>
        <a:xfrm>
          <a:off x="2857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125095</xdr:rowOff>
    </xdr:from>
    <xdr:ext cx="521970" cy="258445"/>
    <xdr:sp macro="" textlink="">
      <xdr:nvSpPr>
        <xdr:cNvPr id="256" name="テキスト ボックス 255"/>
        <xdr:cNvSpPr txBox="1"/>
      </xdr:nvSpPr>
      <xdr:spPr>
        <a:xfrm>
          <a:off x="2640965" y="1675574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67945</xdr:rowOff>
    </xdr:from>
    <xdr:to xmlns:xdr="http://schemas.openxmlformats.org/drawingml/2006/spreadsheetDrawing">
      <xdr:col>10</xdr:col>
      <xdr:colOff>165100</xdr:colOff>
      <xdr:row>97</xdr:row>
      <xdr:rowOff>169545</xdr:rowOff>
    </xdr:to>
    <xdr:sp macro="" textlink="">
      <xdr:nvSpPr>
        <xdr:cNvPr id="257" name="楕円 256"/>
        <xdr:cNvSpPr/>
      </xdr:nvSpPr>
      <xdr:spPr>
        <a:xfrm>
          <a:off x="1968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160655</xdr:rowOff>
    </xdr:from>
    <xdr:ext cx="521970" cy="259080"/>
    <xdr:sp macro="" textlink="">
      <xdr:nvSpPr>
        <xdr:cNvPr id="258" name="テキスト ボックス 257"/>
        <xdr:cNvSpPr txBox="1"/>
      </xdr:nvSpPr>
      <xdr:spPr>
        <a:xfrm>
          <a:off x="1751965" y="167913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114935</xdr:rowOff>
    </xdr:from>
    <xdr:to xmlns:xdr="http://schemas.openxmlformats.org/drawingml/2006/spreadsheetDrawing">
      <xdr:col>6</xdr:col>
      <xdr:colOff>38100</xdr:colOff>
      <xdr:row>98</xdr:row>
      <xdr:rowOff>45085</xdr:rowOff>
    </xdr:to>
    <xdr:sp macro="" textlink="">
      <xdr:nvSpPr>
        <xdr:cNvPr id="259" name="楕円 258"/>
        <xdr:cNvSpPr/>
      </xdr:nvSpPr>
      <xdr:spPr>
        <a:xfrm>
          <a:off x="1079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36195</xdr:rowOff>
    </xdr:from>
    <xdr:ext cx="521970" cy="259080"/>
    <xdr:sp macro="" textlink="">
      <xdr:nvSpPr>
        <xdr:cNvPr id="260" name="テキスト ボックス 259"/>
        <xdr:cNvSpPr txBox="1"/>
      </xdr:nvSpPr>
      <xdr:spPr>
        <a:xfrm>
          <a:off x="862965" y="168382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7185" cy="217170"/>
    <xdr:sp macro="" textlink="">
      <xdr:nvSpPr>
        <xdr:cNvPr id="269" name="テキスト ボックス 268"/>
        <xdr:cNvSpPr txBox="1"/>
      </xdr:nvSpPr>
      <xdr:spPr>
        <a:xfrm>
          <a:off x="6565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6220" cy="259080"/>
    <xdr:sp macro="" textlink="">
      <xdr:nvSpPr>
        <xdr:cNvPr id="272" name="テキスト ボックス 271"/>
        <xdr:cNvSpPr txBox="1"/>
      </xdr:nvSpPr>
      <xdr:spPr>
        <a:xfrm>
          <a:off x="6355080" y="6643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0825"/>
    <xdr:sp macro="" textlink="">
      <xdr:nvSpPr>
        <xdr:cNvPr id="274" name="テキスト ボックス 273"/>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1460"/>
    <xdr:sp macro="" textlink="">
      <xdr:nvSpPr>
        <xdr:cNvPr id="278" name="テキスト ボックス 277"/>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2930" cy="258445"/>
    <xdr:sp macro="" textlink="">
      <xdr:nvSpPr>
        <xdr:cNvPr id="280" name="テキスト ボックス 279"/>
        <xdr:cNvSpPr txBox="1"/>
      </xdr:nvSpPr>
      <xdr:spPr>
        <a:xfrm>
          <a:off x="6008370" y="5337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2930" cy="259080"/>
    <xdr:sp macro="" textlink="">
      <xdr:nvSpPr>
        <xdr:cNvPr id="282" name="テキスト ボックス 281"/>
        <xdr:cNvSpPr txBox="1"/>
      </xdr:nvSpPr>
      <xdr:spPr>
        <a:xfrm>
          <a:off x="6008370" y="5010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2930" cy="248920"/>
    <xdr:sp macro="" textlink="">
      <xdr:nvSpPr>
        <xdr:cNvPr id="284" name="テキスト ボックス 283"/>
        <xdr:cNvSpPr txBox="1"/>
      </xdr:nvSpPr>
      <xdr:spPr>
        <a:xfrm>
          <a:off x="6008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20955</xdr:rowOff>
    </xdr:from>
    <xdr:to xmlns:xdr="http://schemas.openxmlformats.org/drawingml/2006/spreadsheetDrawing">
      <xdr:col>54</xdr:col>
      <xdr:colOff>189865</xdr:colOff>
      <xdr:row>38</xdr:row>
      <xdr:rowOff>50800</xdr:rowOff>
    </xdr:to>
    <xdr:cxnSp macro="">
      <xdr:nvCxnSpPr>
        <xdr:cNvPr id="286" name="直線コネクタ 285"/>
        <xdr:cNvCxnSpPr/>
      </xdr:nvCxnSpPr>
      <xdr:spPr>
        <a:xfrm flipV="1">
          <a:off x="10475595" y="5335905"/>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54610</xdr:rowOff>
    </xdr:from>
    <xdr:ext cx="534670" cy="248920"/>
    <xdr:sp macro="" textlink="">
      <xdr:nvSpPr>
        <xdr:cNvPr id="287" name="補助費等最小値テキスト"/>
        <xdr:cNvSpPr txBox="1"/>
      </xdr:nvSpPr>
      <xdr:spPr>
        <a:xfrm>
          <a:off x="10528300" y="65697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50800</xdr:rowOff>
    </xdr:from>
    <xdr:to xmlns:xdr="http://schemas.openxmlformats.org/drawingml/2006/spreadsheetDrawing">
      <xdr:col>55</xdr:col>
      <xdr:colOff>88900</xdr:colOff>
      <xdr:row>38</xdr:row>
      <xdr:rowOff>50800</xdr:rowOff>
    </xdr:to>
    <xdr:cxnSp macro="">
      <xdr:nvCxnSpPr>
        <xdr:cNvPr id="288" name="直線コネクタ 287"/>
        <xdr:cNvCxnSpPr/>
      </xdr:nvCxnSpPr>
      <xdr:spPr>
        <a:xfrm>
          <a:off x="10388600" y="656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139065</xdr:rowOff>
    </xdr:from>
    <xdr:ext cx="598805" cy="259080"/>
    <xdr:sp macro="" textlink="">
      <xdr:nvSpPr>
        <xdr:cNvPr id="289" name="補助費等最大値テキスト"/>
        <xdr:cNvSpPr txBox="1"/>
      </xdr:nvSpPr>
      <xdr:spPr>
        <a:xfrm>
          <a:off x="10528300" y="5111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20955</xdr:rowOff>
    </xdr:from>
    <xdr:to xmlns:xdr="http://schemas.openxmlformats.org/drawingml/2006/spreadsheetDrawing">
      <xdr:col>55</xdr:col>
      <xdr:colOff>88900</xdr:colOff>
      <xdr:row>31</xdr:row>
      <xdr:rowOff>20955</xdr:rowOff>
    </xdr:to>
    <xdr:cxnSp macro="">
      <xdr:nvCxnSpPr>
        <xdr:cNvPr id="290" name="直線コネクタ 289"/>
        <xdr:cNvCxnSpPr/>
      </xdr:nvCxnSpPr>
      <xdr:spPr>
        <a:xfrm>
          <a:off x="10388600" y="533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106045</xdr:rowOff>
    </xdr:from>
    <xdr:to xmlns:xdr="http://schemas.openxmlformats.org/drawingml/2006/spreadsheetDrawing">
      <xdr:col>55</xdr:col>
      <xdr:colOff>0</xdr:colOff>
      <xdr:row>36</xdr:row>
      <xdr:rowOff>149225</xdr:rowOff>
    </xdr:to>
    <xdr:cxnSp macro="">
      <xdr:nvCxnSpPr>
        <xdr:cNvPr id="291" name="直線コネクタ 290"/>
        <xdr:cNvCxnSpPr/>
      </xdr:nvCxnSpPr>
      <xdr:spPr>
        <a:xfrm flipV="1">
          <a:off x="9639300" y="627824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58420</xdr:rowOff>
    </xdr:from>
    <xdr:ext cx="534670" cy="259080"/>
    <xdr:sp macro="" textlink="">
      <xdr:nvSpPr>
        <xdr:cNvPr id="292" name="補助費等平均値テキスト"/>
        <xdr:cNvSpPr txBox="1"/>
      </xdr:nvSpPr>
      <xdr:spPr>
        <a:xfrm>
          <a:off x="10528300" y="6059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35560</xdr:rowOff>
    </xdr:from>
    <xdr:to xmlns:xdr="http://schemas.openxmlformats.org/drawingml/2006/spreadsheetDrawing">
      <xdr:col>55</xdr:col>
      <xdr:colOff>50800</xdr:colOff>
      <xdr:row>36</xdr:row>
      <xdr:rowOff>137160</xdr:rowOff>
    </xdr:to>
    <xdr:sp macro="" textlink="">
      <xdr:nvSpPr>
        <xdr:cNvPr id="293" name="フローチャート: 判断 292"/>
        <xdr:cNvSpPr/>
      </xdr:nvSpPr>
      <xdr:spPr>
        <a:xfrm>
          <a:off x="104267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29</xdr:row>
      <xdr:rowOff>166370</xdr:rowOff>
    </xdr:from>
    <xdr:to xmlns:xdr="http://schemas.openxmlformats.org/drawingml/2006/spreadsheetDrawing">
      <xdr:col>50</xdr:col>
      <xdr:colOff>114300</xdr:colOff>
      <xdr:row>36</xdr:row>
      <xdr:rowOff>149225</xdr:rowOff>
    </xdr:to>
    <xdr:cxnSp macro="">
      <xdr:nvCxnSpPr>
        <xdr:cNvPr id="294" name="直線コネクタ 293"/>
        <xdr:cNvCxnSpPr/>
      </xdr:nvCxnSpPr>
      <xdr:spPr>
        <a:xfrm>
          <a:off x="8750300" y="5138420"/>
          <a:ext cx="889000" cy="1183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73660</xdr:rowOff>
    </xdr:from>
    <xdr:to xmlns:xdr="http://schemas.openxmlformats.org/drawingml/2006/spreadsheetDrawing">
      <xdr:col>50</xdr:col>
      <xdr:colOff>165100</xdr:colOff>
      <xdr:row>37</xdr:row>
      <xdr:rowOff>3810</xdr:rowOff>
    </xdr:to>
    <xdr:sp macro="" textlink="">
      <xdr:nvSpPr>
        <xdr:cNvPr id="295" name="フローチャート: 判断 294"/>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20320</xdr:rowOff>
    </xdr:from>
    <xdr:ext cx="521970" cy="248920"/>
    <xdr:sp macro="" textlink="">
      <xdr:nvSpPr>
        <xdr:cNvPr id="296" name="テキスト ボックス 295"/>
        <xdr:cNvSpPr txBox="1"/>
      </xdr:nvSpPr>
      <xdr:spPr>
        <a:xfrm>
          <a:off x="9371965" y="602107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29</xdr:row>
      <xdr:rowOff>166370</xdr:rowOff>
    </xdr:from>
    <xdr:to xmlns:xdr="http://schemas.openxmlformats.org/drawingml/2006/spreadsheetDrawing">
      <xdr:col>45</xdr:col>
      <xdr:colOff>177800</xdr:colOff>
      <xdr:row>36</xdr:row>
      <xdr:rowOff>167640</xdr:rowOff>
    </xdr:to>
    <xdr:cxnSp macro="">
      <xdr:nvCxnSpPr>
        <xdr:cNvPr id="297" name="直線コネクタ 296"/>
        <xdr:cNvCxnSpPr/>
      </xdr:nvCxnSpPr>
      <xdr:spPr>
        <a:xfrm flipV="1">
          <a:off x="7861300" y="5138420"/>
          <a:ext cx="889000" cy="1201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13335</xdr:rowOff>
    </xdr:from>
    <xdr:to xmlns:xdr="http://schemas.openxmlformats.org/drawingml/2006/spreadsheetDrawing">
      <xdr:col>46</xdr:col>
      <xdr:colOff>38100</xdr:colOff>
      <xdr:row>30</xdr:row>
      <xdr:rowOff>114935</xdr:rowOff>
    </xdr:to>
    <xdr:sp macro="" textlink="">
      <xdr:nvSpPr>
        <xdr:cNvPr id="298" name="フローチャート: 判断 297"/>
        <xdr:cNvSpPr/>
      </xdr:nvSpPr>
      <xdr:spPr>
        <a:xfrm>
          <a:off x="8699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106045</xdr:rowOff>
    </xdr:from>
    <xdr:ext cx="586105" cy="259080"/>
    <xdr:sp macro="" textlink="">
      <xdr:nvSpPr>
        <xdr:cNvPr id="299" name="テキスト ボックス 298"/>
        <xdr:cNvSpPr txBox="1"/>
      </xdr:nvSpPr>
      <xdr:spPr>
        <a:xfrm>
          <a:off x="8450580" y="524954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167640</xdr:rowOff>
    </xdr:from>
    <xdr:to xmlns:xdr="http://schemas.openxmlformats.org/drawingml/2006/spreadsheetDrawing">
      <xdr:col>41</xdr:col>
      <xdr:colOff>50800</xdr:colOff>
      <xdr:row>37</xdr:row>
      <xdr:rowOff>41275</xdr:rowOff>
    </xdr:to>
    <xdr:cxnSp macro="">
      <xdr:nvCxnSpPr>
        <xdr:cNvPr id="300" name="直線コネクタ 299"/>
        <xdr:cNvCxnSpPr/>
      </xdr:nvCxnSpPr>
      <xdr:spPr>
        <a:xfrm flipV="1">
          <a:off x="6972300" y="63398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147320</xdr:rowOff>
    </xdr:from>
    <xdr:to xmlns:xdr="http://schemas.openxmlformats.org/drawingml/2006/spreadsheetDrawing">
      <xdr:col>41</xdr:col>
      <xdr:colOff>101600</xdr:colOff>
      <xdr:row>37</xdr:row>
      <xdr:rowOff>77470</xdr:rowOff>
    </xdr:to>
    <xdr:sp macro="" textlink="">
      <xdr:nvSpPr>
        <xdr:cNvPr id="301" name="フローチャート: 判断 300"/>
        <xdr:cNvSpPr/>
      </xdr:nvSpPr>
      <xdr:spPr>
        <a:xfrm>
          <a:off x="7810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68580</xdr:rowOff>
    </xdr:from>
    <xdr:ext cx="521970" cy="259080"/>
    <xdr:sp macro="" textlink="">
      <xdr:nvSpPr>
        <xdr:cNvPr id="302" name="テキスト ボックス 301"/>
        <xdr:cNvSpPr txBox="1"/>
      </xdr:nvSpPr>
      <xdr:spPr>
        <a:xfrm>
          <a:off x="7593965" y="64122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3175</xdr:rowOff>
    </xdr:from>
    <xdr:to xmlns:xdr="http://schemas.openxmlformats.org/drawingml/2006/spreadsheetDrawing">
      <xdr:col>36</xdr:col>
      <xdr:colOff>165100</xdr:colOff>
      <xdr:row>37</xdr:row>
      <xdr:rowOff>104775</xdr:rowOff>
    </xdr:to>
    <xdr:sp macro="" textlink="">
      <xdr:nvSpPr>
        <xdr:cNvPr id="303" name="フローチャート: 判断 302"/>
        <xdr:cNvSpPr/>
      </xdr:nvSpPr>
      <xdr:spPr>
        <a:xfrm>
          <a:off x="6921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95885</xdr:rowOff>
    </xdr:from>
    <xdr:ext cx="521970" cy="259080"/>
    <xdr:sp macro="" textlink="">
      <xdr:nvSpPr>
        <xdr:cNvPr id="304" name="テキスト ボックス 303"/>
        <xdr:cNvSpPr txBox="1"/>
      </xdr:nvSpPr>
      <xdr:spPr>
        <a:xfrm>
          <a:off x="6704965" y="64395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55245</xdr:rowOff>
    </xdr:from>
    <xdr:to xmlns:xdr="http://schemas.openxmlformats.org/drawingml/2006/spreadsheetDrawing">
      <xdr:col>55</xdr:col>
      <xdr:colOff>50800</xdr:colOff>
      <xdr:row>36</xdr:row>
      <xdr:rowOff>156845</xdr:rowOff>
    </xdr:to>
    <xdr:sp macro="" textlink="">
      <xdr:nvSpPr>
        <xdr:cNvPr id="310" name="楕円 309"/>
        <xdr:cNvSpPr/>
      </xdr:nvSpPr>
      <xdr:spPr>
        <a:xfrm>
          <a:off x="104267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33655</xdr:rowOff>
    </xdr:from>
    <xdr:ext cx="534670" cy="258445"/>
    <xdr:sp macro="" textlink="">
      <xdr:nvSpPr>
        <xdr:cNvPr id="311" name="補助費等該当値テキスト"/>
        <xdr:cNvSpPr txBox="1"/>
      </xdr:nvSpPr>
      <xdr:spPr>
        <a:xfrm>
          <a:off x="10528300" y="6205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98425</xdr:rowOff>
    </xdr:from>
    <xdr:to xmlns:xdr="http://schemas.openxmlformats.org/drawingml/2006/spreadsheetDrawing">
      <xdr:col>50</xdr:col>
      <xdr:colOff>165100</xdr:colOff>
      <xdr:row>37</xdr:row>
      <xdr:rowOff>29210</xdr:rowOff>
    </xdr:to>
    <xdr:sp macro="" textlink="">
      <xdr:nvSpPr>
        <xdr:cNvPr id="312" name="楕円 311"/>
        <xdr:cNvSpPr/>
      </xdr:nvSpPr>
      <xdr:spPr>
        <a:xfrm>
          <a:off x="9588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19685</xdr:rowOff>
    </xdr:from>
    <xdr:ext cx="521970" cy="249555"/>
    <xdr:sp macro="" textlink="">
      <xdr:nvSpPr>
        <xdr:cNvPr id="313" name="テキスト ボックス 312"/>
        <xdr:cNvSpPr txBox="1"/>
      </xdr:nvSpPr>
      <xdr:spPr>
        <a:xfrm>
          <a:off x="9371965" y="636333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29</xdr:row>
      <xdr:rowOff>115570</xdr:rowOff>
    </xdr:from>
    <xdr:to xmlns:xdr="http://schemas.openxmlformats.org/drawingml/2006/spreadsheetDrawing">
      <xdr:col>46</xdr:col>
      <xdr:colOff>38100</xdr:colOff>
      <xdr:row>30</xdr:row>
      <xdr:rowOff>45720</xdr:rowOff>
    </xdr:to>
    <xdr:sp macro="" textlink="">
      <xdr:nvSpPr>
        <xdr:cNvPr id="314" name="楕円 313"/>
        <xdr:cNvSpPr/>
      </xdr:nvSpPr>
      <xdr:spPr>
        <a:xfrm>
          <a:off x="8699500" y="50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62230</xdr:rowOff>
    </xdr:from>
    <xdr:ext cx="586105" cy="259080"/>
    <xdr:sp macro="" textlink="">
      <xdr:nvSpPr>
        <xdr:cNvPr id="315" name="テキスト ボックス 314"/>
        <xdr:cNvSpPr txBox="1"/>
      </xdr:nvSpPr>
      <xdr:spPr>
        <a:xfrm>
          <a:off x="8450580" y="486283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116840</xdr:rowOff>
    </xdr:from>
    <xdr:to xmlns:xdr="http://schemas.openxmlformats.org/drawingml/2006/spreadsheetDrawing">
      <xdr:col>41</xdr:col>
      <xdr:colOff>101600</xdr:colOff>
      <xdr:row>37</xdr:row>
      <xdr:rowOff>46990</xdr:rowOff>
    </xdr:to>
    <xdr:sp macro="" textlink="">
      <xdr:nvSpPr>
        <xdr:cNvPr id="316" name="楕円 315"/>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63500</xdr:rowOff>
    </xdr:from>
    <xdr:ext cx="521970" cy="251460"/>
    <xdr:sp macro="" textlink="">
      <xdr:nvSpPr>
        <xdr:cNvPr id="317" name="テキスト ボックス 316"/>
        <xdr:cNvSpPr txBox="1"/>
      </xdr:nvSpPr>
      <xdr:spPr>
        <a:xfrm>
          <a:off x="7593965" y="606425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161925</xdr:rowOff>
    </xdr:from>
    <xdr:to xmlns:xdr="http://schemas.openxmlformats.org/drawingml/2006/spreadsheetDrawing">
      <xdr:col>36</xdr:col>
      <xdr:colOff>165100</xdr:colOff>
      <xdr:row>37</xdr:row>
      <xdr:rowOff>92075</xdr:rowOff>
    </xdr:to>
    <xdr:sp macro="" textlink="">
      <xdr:nvSpPr>
        <xdr:cNvPr id="318" name="楕円 317"/>
        <xdr:cNvSpPr/>
      </xdr:nvSpPr>
      <xdr:spPr>
        <a:xfrm>
          <a:off x="6921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109220</xdr:rowOff>
    </xdr:from>
    <xdr:ext cx="521970" cy="251460"/>
    <xdr:sp macro="" textlink="">
      <xdr:nvSpPr>
        <xdr:cNvPr id="319" name="テキスト ボックス 318"/>
        <xdr:cNvSpPr txBox="1"/>
      </xdr:nvSpPr>
      <xdr:spPr>
        <a:xfrm>
          <a:off x="6704965" y="610997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7185" cy="217170"/>
    <xdr:sp macro="" textlink="">
      <xdr:nvSpPr>
        <xdr:cNvPr id="328" name="テキスト ボックス 327"/>
        <xdr:cNvSpPr txBox="1"/>
      </xdr:nvSpPr>
      <xdr:spPr>
        <a:xfrm>
          <a:off x="6565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6220" cy="259080"/>
    <xdr:sp macro="" textlink="">
      <xdr:nvSpPr>
        <xdr:cNvPr id="331" name="テキスト ボックス 330"/>
        <xdr:cNvSpPr txBox="1"/>
      </xdr:nvSpPr>
      <xdr:spPr>
        <a:xfrm>
          <a:off x="6355080" y="10017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8920"/>
    <xdr:sp macro="" textlink="">
      <xdr:nvSpPr>
        <xdr:cNvPr id="335" name="テキスト ボックス 334"/>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2930" cy="259080"/>
    <xdr:sp macro="" textlink="">
      <xdr:nvSpPr>
        <xdr:cNvPr id="339" name="テキスト ボックス 338"/>
        <xdr:cNvSpPr txBox="1"/>
      </xdr:nvSpPr>
      <xdr:spPr>
        <a:xfrm>
          <a:off x="6008370" y="849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2930" cy="248920"/>
    <xdr:sp macro="" textlink="">
      <xdr:nvSpPr>
        <xdr:cNvPr id="341" name="テキスト ボックス 340"/>
        <xdr:cNvSpPr txBox="1"/>
      </xdr:nvSpPr>
      <xdr:spPr>
        <a:xfrm>
          <a:off x="6008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86360</xdr:rowOff>
    </xdr:from>
    <xdr:to xmlns:xdr="http://schemas.openxmlformats.org/drawingml/2006/spreadsheetDrawing">
      <xdr:col>54</xdr:col>
      <xdr:colOff>189865</xdr:colOff>
      <xdr:row>58</xdr:row>
      <xdr:rowOff>67310</xdr:rowOff>
    </xdr:to>
    <xdr:cxnSp macro="">
      <xdr:nvCxnSpPr>
        <xdr:cNvPr id="343" name="直線コネクタ 342"/>
        <xdr:cNvCxnSpPr/>
      </xdr:nvCxnSpPr>
      <xdr:spPr>
        <a:xfrm flipV="1">
          <a:off x="10475595" y="865886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71120</xdr:rowOff>
    </xdr:from>
    <xdr:ext cx="534670" cy="259080"/>
    <xdr:sp macro="" textlink="">
      <xdr:nvSpPr>
        <xdr:cNvPr id="344" name="普通建設事業費最小値テキスト"/>
        <xdr:cNvSpPr txBox="1"/>
      </xdr:nvSpPr>
      <xdr:spPr>
        <a:xfrm>
          <a:off x="10528300" y="1001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67310</xdr:rowOff>
    </xdr:from>
    <xdr:to xmlns:xdr="http://schemas.openxmlformats.org/drawingml/2006/spreadsheetDrawing">
      <xdr:col>55</xdr:col>
      <xdr:colOff>88900</xdr:colOff>
      <xdr:row>58</xdr:row>
      <xdr:rowOff>67310</xdr:rowOff>
    </xdr:to>
    <xdr:cxnSp macro="">
      <xdr:nvCxnSpPr>
        <xdr:cNvPr id="345" name="直線コネクタ 344"/>
        <xdr:cNvCxnSpPr/>
      </xdr:nvCxnSpPr>
      <xdr:spPr>
        <a:xfrm>
          <a:off x="10388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33020</xdr:rowOff>
    </xdr:from>
    <xdr:ext cx="598805" cy="259080"/>
    <xdr:sp macro="" textlink="">
      <xdr:nvSpPr>
        <xdr:cNvPr id="346" name="普通建設事業費最大値テキスト"/>
        <xdr:cNvSpPr txBox="1"/>
      </xdr:nvSpPr>
      <xdr:spPr>
        <a:xfrm>
          <a:off x="10528300" y="843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86360</xdr:rowOff>
    </xdr:from>
    <xdr:to xmlns:xdr="http://schemas.openxmlformats.org/drawingml/2006/spreadsheetDrawing">
      <xdr:col>55</xdr:col>
      <xdr:colOff>88900</xdr:colOff>
      <xdr:row>50</xdr:row>
      <xdr:rowOff>86360</xdr:rowOff>
    </xdr:to>
    <xdr:cxnSp macro="">
      <xdr:nvCxnSpPr>
        <xdr:cNvPr id="347" name="直線コネクタ 346"/>
        <xdr:cNvCxnSpPr/>
      </xdr:nvCxnSpPr>
      <xdr:spPr>
        <a:xfrm>
          <a:off x="10388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106680</xdr:rowOff>
    </xdr:from>
    <xdr:to xmlns:xdr="http://schemas.openxmlformats.org/drawingml/2006/spreadsheetDrawing">
      <xdr:col>55</xdr:col>
      <xdr:colOff>0</xdr:colOff>
      <xdr:row>56</xdr:row>
      <xdr:rowOff>116205</xdr:rowOff>
    </xdr:to>
    <xdr:cxnSp macro="">
      <xdr:nvCxnSpPr>
        <xdr:cNvPr id="348" name="直線コネクタ 347"/>
        <xdr:cNvCxnSpPr/>
      </xdr:nvCxnSpPr>
      <xdr:spPr>
        <a:xfrm flipV="1">
          <a:off x="9639300" y="97078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170180</xdr:rowOff>
    </xdr:from>
    <xdr:ext cx="534670" cy="259080"/>
    <xdr:sp macro="" textlink="">
      <xdr:nvSpPr>
        <xdr:cNvPr id="349" name="普通建設事業費平均値テキスト"/>
        <xdr:cNvSpPr txBox="1"/>
      </xdr:nvSpPr>
      <xdr:spPr>
        <a:xfrm>
          <a:off x="10528300" y="9428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147320</xdr:rowOff>
    </xdr:from>
    <xdr:to xmlns:xdr="http://schemas.openxmlformats.org/drawingml/2006/spreadsheetDrawing">
      <xdr:col>55</xdr:col>
      <xdr:colOff>50800</xdr:colOff>
      <xdr:row>56</xdr:row>
      <xdr:rowOff>77470</xdr:rowOff>
    </xdr:to>
    <xdr:sp macro="" textlink="">
      <xdr:nvSpPr>
        <xdr:cNvPr id="350" name="フローチャート: 判断 349"/>
        <xdr:cNvSpPr/>
      </xdr:nvSpPr>
      <xdr:spPr>
        <a:xfrm>
          <a:off x="104267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635</xdr:rowOff>
    </xdr:from>
    <xdr:to xmlns:xdr="http://schemas.openxmlformats.org/drawingml/2006/spreadsheetDrawing">
      <xdr:col>50</xdr:col>
      <xdr:colOff>114300</xdr:colOff>
      <xdr:row>56</xdr:row>
      <xdr:rowOff>116205</xdr:rowOff>
    </xdr:to>
    <xdr:cxnSp macro="">
      <xdr:nvCxnSpPr>
        <xdr:cNvPr id="351" name="直線コネクタ 350"/>
        <xdr:cNvCxnSpPr/>
      </xdr:nvCxnSpPr>
      <xdr:spPr>
        <a:xfrm>
          <a:off x="8750300" y="960183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121285</xdr:rowOff>
    </xdr:from>
    <xdr:to xmlns:xdr="http://schemas.openxmlformats.org/drawingml/2006/spreadsheetDrawing">
      <xdr:col>50</xdr:col>
      <xdr:colOff>165100</xdr:colOff>
      <xdr:row>56</xdr:row>
      <xdr:rowOff>52070</xdr:rowOff>
    </xdr:to>
    <xdr:sp macro="" textlink="">
      <xdr:nvSpPr>
        <xdr:cNvPr id="352" name="フローチャート: 判断 351"/>
        <xdr:cNvSpPr/>
      </xdr:nvSpPr>
      <xdr:spPr>
        <a:xfrm>
          <a:off x="9588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67945</xdr:rowOff>
    </xdr:from>
    <xdr:ext cx="521970" cy="258445"/>
    <xdr:sp macro="" textlink="">
      <xdr:nvSpPr>
        <xdr:cNvPr id="353" name="テキスト ボックス 352"/>
        <xdr:cNvSpPr txBox="1"/>
      </xdr:nvSpPr>
      <xdr:spPr>
        <a:xfrm>
          <a:off x="9371965" y="932624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7620</xdr:rowOff>
    </xdr:from>
    <xdr:to xmlns:xdr="http://schemas.openxmlformats.org/drawingml/2006/spreadsheetDrawing">
      <xdr:col>45</xdr:col>
      <xdr:colOff>177800</xdr:colOff>
      <xdr:row>56</xdr:row>
      <xdr:rowOff>635</xdr:rowOff>
    </xdr:to>
    <xdr:cxnSp macro="">
      <xdr:nvCxnSpPr>
        <xdr:cNvPr id="354" name="直線コネクタ 353"/>
        <xdr:cNvCxnSpPr/>
      </xdr:nvCxnSpPr>
      <xdr:spPr>
        <a:xfrm>
          <a:off x="7861300" y="9265920"/>
          <a:ext cx="88900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118745</xdr:rowOff>
    </xdr:from>
    <xdr:to xmlns:xdr="http://schemas.openxmlformats.org/drawingml/2006/spreadsheetDrawing">
      <xdr:col>46</xdr:col>
      <xdr:colOff>38100</xdr:colOff>
      <xdr:row>56</xdr:row>
      <xdr:rowOff>48895</xdr:rowOff>
    </xdr:to>
    <xdr:sp macro="" textlink="">
      <xdr:nvSpPr>
        <xdr:cNvPr id="355" name="フローチャート: 判断 354"/>
        <xdr:cNvSpPr/>
      </xdr:nvSpPr>
      <xdr:spPr>
        <a:xfrm>
          <a:off x="86995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65405</xdr:rowOff>
    </xdr:from>
    <xdr:ext cx="521970" cy="249555"/>
    <xdr:sp macro="" textlink="">
      <xdr:nvSpPr>
        <xdr:cNvPr id="356" name="テキスト ボックス 355"/>
        <xdr:cNvSpPr txBox="1"/>
      </xdr:nvSpPr>
      <xdr:spPr>
        <a:xfrm>
          <a:off x="8482965" y="932370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7620</xdr:rowOff>
    </xdr:from>
    <xdr:to xmlns:xdr="http://schemas.openxmlformats.org/drawingml/2006/spreadsheetDrawing">
      <xdr:col>41</xdr:col>
      <xdr:colOff>50800</xdr:colOff>
      <xdr:row>55</xdr:row>
      <xdr:rowOff>113030</xdr:rowOff>
    </xdr:to>
    <xdr:cxnSp macro="">
      <xdr:nvCxnSpPr>
        <xdr:cNvPr id="357" name="直線コネクタ 356"/>
        <xdr:cNvCxnSpPr/>
      </xdr:nvCxnSpPr>
      <xdr:spPr>
        <a:xfrm flipV="1">
          <a:off x="6972300" y="926592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135255</xdr:rowOff>
    </xdr:from>
    <xdr:to xmlns:xdr="http://schemas.openxmlformats.org/drawingml/2006/spreadsheetDrawing">
      <xdr:col>41</xdr:col>
      <xdr:colOff>101600</xdr:colOff>
      <xdr:row>56</xdr:row>
      <xdr:rowOff>65405</xdr:rowOff>
    </xdr:to>
    <xdr:sp macro="" textlink="">
      <xdr:nvSpPr>
        <xdr:cNvPr id="358" name="フローチャート: 判断 357"/>
        <xdr:cNvSpPr/>
      </xdr:nvSpPr>
      <xdr:spPr>
        <a:xfrm>
          <a:off x="7810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56515</xdr:rowOff>
    </xdr:from>
    <xdr:ext cx="521970" cy="258445"/>
    <xdr:sp macro="" textlink="">
      <xdr:nvSpPr>
        <xdr:cNvPr id="359" name="テキスト ボックス 358"/>
        <xdr:cNvSpPr txBox="1"/>
      </xdr:nvSpPr>
      <xdr:spPr>
        <a:xfrm>
          <a:off x="7593965" y="965771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130175</xdr:rowOff>
    </xdr:from>
    <xdr:to xmlns:xdr="http://schemas.openxmlformats.org/drawingml/2006/spreadsheetDrawing">
      <xdr:col>36</xdr:col>
      <xdr:colOff>165100</xdr:colOff>
      <xdr:row>56</xdr:row>
      <xdr:rowOff>60325</xdr:rowOff>
    </xdr:to>
    <xdr:sp macro="" textlink="">
      <xdr:nvSpPr>
        <xdr:cNvPr id="360" name="フローチャート: 判断 359"/>
        <xdr:cNvSpPr/>
      </xdr:nvSpPr>
      <xdr:spPr>
        <a:xfrm>
          <a:off x="6921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52070</xdr:rowOff>
    </xdr:from>
    <xdr:ext cx="521970" cy="251460"/>
    <xdr:sp macro="" textlink="">
      <xdr:nvSpPr>
        <xdr:cNvPr id="361" name="テキスト ボックス 360"/>
        <xdr:cNvSpPr txBox="1"/>
      </xdr:nvSpPr>
      <xdr:spPr>
        <a:xfrm>
          <a:off x="6704965" y="965327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55880</xdr:rowOff>
    </xdr:from>
    <xdr:to xmlns:xdr="http://schemas.openxmlformats.org/drawingml/2006/spreadsheetDrawing">
      <xdr:col>55</xdr:col>
      <xdr:colOff>50800</xdr:colOff>
      <xdr:row>56</xdr:row>
      <xdr:rowOff>157480</xdr:rowOff>
    </xdr:to>
    <xdr:sp macro="" textlink="">
      <xdr:nvSpPr>
        <xdr:cNvPr id="367" name="楕円 366"/>
        <xdr:cNvSpPr/>
      </xdr:nvSpPr>
      <xdr:spPr>
        <a:xfrm>
          <a:off x="10426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34290</xdr:rowOff>
    </xdr:from>
    <xdr:ext cx="534670" cy="259080"/>
    <xdr:sp macro="" textlink="">
      <xdr:nvSpPr>
        <xdr:cNvPr id="368" name="普通建設事業費該当値テキスト"/>
        <xdr:cNvSpPr txBox="1"/>
      </xdr:nvSpPr>
      <xdr:spPr>
        <a:xfrm>
          <a:off x="10528300" y="9635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65405</xdr:rowOff>
    </xdr:from>
    <xdr:to xmlns:xdr="http://schemas.openxmlformats.org/drawingml/2006/spreadsheetDrawing">
      <xdr:col>50</xdr:col>
      <xdr:colOff>165100</xdr:colOff>
      <xdr:row>56</xdr:row>
      <xdr:rowOff>167005</xdr:rowOff>
    </xdr:to>
    <xdr:sp macro="" textlink="">
      <xdr:nvSpPr>
        <xdr:cNvPr id="369" name="楕円 368"/>
        <xdr:cNvSpPr/>
      </xdr:nvSpPr>
      <xdr:spPr>
        <a:xfrm>
          <a:off x="9588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158115</xdr:rowOff>
    </xdr:from>
    <xdr:ext cx="521970" cy="248285"/>
    <xdr:sp macro="" textlink="">
      <xdr:nvSpPr>
        <xdr:cNvPr id="370" name="テキスト ボックス 369"/>
        <xdr:cNvSpPr txBox="1"/>
      </xdr:nvSpPr>
      <xdr:spPr>
        <a:xfrm>
          <a:off x="9371965" y="975931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121285</xdr:rowOff>
    </xdr:from>
    <xdr:to xmlns:xdr="http://schemas.openxmlformats.org/drawingml/2006/spreadsheetDrawing">
      <xdr:col>46</xdr:col>
      <xdr:colOff>38100</xdr:colOff>
      <xdr:row>56</xdr:row>
      <xdr:rowOff>52070</xdr:rowOff>
    </xdr:to>
    <xdr:sp macro="" textlink="">
      <xdr:nvSpPr>
        <xdr:cNvPr id="371" name="楕円 370"/>
        <xdr:cNvSpPr/>
      </xdr:nvSpPr>
      <xdr:spPr>
        <a:xfrm>
          <a:off x="8699500" y="9551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42545</xdr:rowOff>
    </xdr:from>
    <xdr:ext cx="521970" cy="249555"/>
    <xdr:sp macro="" textlink="">
      <xdr:nvSpPr>
        <xdr:cNvPr id="372" name="テキスト ボックス 371"/>
        <xdr:cNvSpPr txBox="1"/>
      </xdr:nvSpPr>
      <xdr:spPr>
        <a:xfrm>
          <a:off x="8482965" y="964374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128270</xdr:rowOff>
    </xdr:from>
    <xdr:to xmlns:xdr="http://schemas.openxmlformats.org/drawingml/2006/spreadsheetDrawing">
      <xdr:col>41</xdr:col>
      <xdr:colOff>101600</xdr:colOff>
      <xdr:row>54</xdr:row>
      <xdr:rowOff>58420</xdr:rowOff>
    </xdr:to>
    <xdr:sp macro="" textlink="">
      <xdr:nvSpPr>
        <xdr:cNvPr id="373" name="楕円 372"/>
        <xdr:cNvSpPr/>
      </xdr:nvSpPr>
      <xdr:spPr>
        <a:xfrm>
          <a:off x="7810500" y="92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74930</xdr:rowOff>
    </xdr:from>
    <xdr:ext cx="521970" cy="251460"/>
    <xdr:sp macro="" textlink="">
      <xdr:nvSpPr>
        <xdr:cNvPr id="374" name="テキスト ボックス 373"/>
        <xdr:cNvSpPr txBox="1"/>
      </xdr:nvSpPr>
      <xdr:spPr>
        <a:xfrm>
          <a:off x="7593965" y="899033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62230</xdr:rowOff>
    </xdr:from>
    <xdr:to xmlns:xdr="http://schemas.openxmlformats.org/drawingml/2006/spreadsheetDrawing">
      <xdr:col>36</xdr:col>
      <xdr:colOff>165100</xdr:colOff>
      <xdr:row>55</xdr:row>
      <xdr:rowOff>163830</xdr:rowOff>
    </xdr:to>
    <xdr:sp macro="" textlink="">
      <xdr:nvSpPr>
        <xdr:cNvPr id="375" name="楕円 374"/>
        <xdr:cNvSpPr/>
      </xdr:nvSpPr>
      <xdr:spPr>
        <a:xfrm>
          <a:off x="69215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8890</xdr:rowOff>
    </xdr:from>
    <xdr:ext cx="521970" cy="248920"/>
    <xdr:sp macro="" textlink="">
      <xdr:nvSpPr>
        <xdr:cNvPr id="376" name="テキスト ボックス 375"/>
        <xdr:cNvSpPr txBox="1"/>
      </xdr:nvSpPr>
      <xdr:spPr>
        <a:xfrm>
          <a:off x="6704965" y="926719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7185" cy="217170"/>
    <xdr:sp macro="" textlink="">
      <xdr:nvSpPr>
        <xdr:cNvPr id="385" name="テキスト ボックス 384"/>
        <xdr:cNvSpPr txBox="1"/>
      </xdr:nvSpPr>
      <xdr:spPr>
        <a:xfrm>
          <a:off x="6565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6220" cy="248920"/>
    <xdr:sp macro="" textlink="">
      <xdr:nvSpPr>
        <xdr:cNvPr id="388" name="テキスト ボックス 387"/>
        <xdr:cNvSpPr txBox="1"/>
      </xdr:nvSpPr>
      <xdr:spPr>
        <a:xfrm>
          <a:off x="6355080" y="13370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8920"/>
    <xdr:sp macro="" textlink="">
      <xdr:nvSpPr>
        <xdr:cNvPr id="390" name="テキスト ボックス 389"/>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48920"/>
    <xdr:sp macro="" textlink="">
      <xdr:nvSpPr>
        <xdr:cNvPr id="392" name="テキスト ボックス 391"/>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48920"/>
    <xdr:sp macro="" textlink="">
      <xdr:nvSpPr>
        <xdr:cNvPr id="394" name="テキスト ボックス 393"/>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396" name="テキスト ボックス 395"/>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113665</xdr:rowOff>
    </xdr:from>
    <xdr:to xmlns:xdr="http://schemas.openxmlformats.org/drawingml/2006/spreadsheetDrawing">
      <xdr:col>54</xdr:col>
      <xdr:colOff>189865</xdr:colOff>
      <xdr:row>78</xdr:row>
      <xdr:rowOff>139700</xdr:rowOff>
    </xdr:to>
    <xdr:cxnSp macro="">
      <xdr:nvCxnSpPr>
        <xdr:cNvPr id="398" name="直線コネクタ 397"/>
        <xdr:cNvCxnSpPr/>
      </xdr:nvCxnSpPr>
      <xdr:spPr>
        <a:xfrm flipV="1">
          <a:off x="10475595" y="12286615"/>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313690" cy="251460"/>
    <xdr:sp macro="" textlink="">
      <xdr:nvSpPr>
        <xdr:cNvPr id="399" name="普通建設事業費 （ うち新規整備　）最小値テキスト"/>
        <xdr:cNvSpPr txBox="1"/>
      </xdr:nvSpPr>
      <xdr:spPr>
        <a:xfrm>
          <a:off x="10528300" y="135166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0" name="直線コネクタ 399"/>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60325</xdr:rowOff>
    </xdr:from>
    <xdr:ext cx="534670" cy="259080"/>
    <xdr:sp macro="" textlink="">
      <xdr:nvSpPr>
        <xdr:cNvPr id="401" name="普通建設事業費 （ うち新規整備　）最大値テキスト"/>
        <xdr:cNvSpPr txBox="1"/>
      </xdr:nvSpPr>
      <xdr:spPr>
        <a:xfrm>
          <a:off x="10528300" y="12061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113665</xdr:rowOff>
    </xdr:from>
    <xdr:to xmlns:xdr="http://schemas.openxmlformats.org/drawingml/2006/spreadsheetDrawing">
      <xdr:col>55</xdr:col>
      <xdr:colOff>88900</xdr:colOff>
      <xdr:row>71</xdr:row>
      <xdr:rowOff>113665</xdr:rowOff>
    </xdr:to>
    <xdr:cxnSp macro="">
      <xdr:nvCxnSpPr>
        <xdr:cNvPr id="402" name="直線コネクタ 401"/>
        <xdr:cNvCxnSpPr/>
      </xdr:nvCxnSpPr>
      <xdr:spPr>
        <a:xfrm>
          <a:off x="10388600" y="1228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127635</xdr:rowOff>
    </xdr:from>
    <xdr:to xmlns:xdr="http://schemas.openxmlformats.org/drawingml/2006/spreadsheetDrawing">
      <xdr:col>55</xdr:col>
      <xdr:colOff>0</xdr:colOff>
      <xdr:row>77</xdr:row>
      <xdr:rowOff>35560</xdr:rowOff>
    </xdr:to>
    <xdr:cxnSp macro="">
      <xdr:nvCxnSpPr>
        <xdr:cNvPr id="403" name="直線コネクタ 402"/>
        <xdr:cNvCxnSpPr/>
      </xdr:nvCxnSpPr>
      <xdr:spPr>
        <a:xfrm flipV="1">
          <a:off x="9639300" y="1315783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149225</xdr:rowOff>
    </xdr:from>
    <xdr:ext cx="534670" cy="259080"/>
    <xdr:sp macro="" textlink="">
      <xdr:nvSpPr>
        <xdr:cNvPr id="404" name="普通建設事業費 （ うち新規整備　）平均値テキスト"/>
        <xdr:cNvSpPr txBox="1"/>
      </xdr:nvSpPr>
      <xdr:spPr>
        <a:xfrm>
          <a:off x="10528300" y="13179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170815</xdr:rowOff>
    </xdr:from>
    <xdr:to xmlns:xdr="http://schemas.openxmlformats.org/drawingml/2006/spreadsheetDrawing">
      <xdr:col>55</xdr:col>
      <xdr:colOff>50800</xdr:colOff>
      <xdr:row>77</xdr:row>
      <xdr:rowOff>100965</xdr:rowOff>
    </xdr:to>
    <xdr:sp macro="" textlink="">
      <xdr:nvSpPr>
        <xdr:cNvPr id="405" name="フローチャート: 判断 404"/>
        <xdr:cNvSpPr/>
      </xdr:nvSpPr>
      <xdr:spPr>
        <a:xfrm>
          <a:off x="104267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30480</xdr:rowOff>
    </xdr:from>
    <xdr:to xmlns:xdr="http://schemas.openxmlformats.org/drawingml/2006/spreadsheetDrawing">
      <xdr:col>50</xdr:col>
      <xdr:colOff>114300</xdr:colOff>
      <xdr:row>77</xdr:row>
      <xdr:rowOff>35560</xdr:rowOff>
    </xdr:to>
    <xdr:cxnSp macro="">
      <xdr:nvCxnSpPr>
        <xdr:cNvPr id="406" name="直線コネクタ 405"/>
        <xdr:cNvCxnSpPr/>
      </xdr:nvCxnSpPr>
      <xdr:spPr>
        <a:xfrm>
          <a:off x="8750300" y="1306068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14605</xdr:rowOff>
    </xdr:from>
    <xdr:to xmlns:xdr="http://schemas.openxmlformats.org/drawingml/2006/spreadsheetDrawing">
      <xdr:col>50</xdr:col>
      <xdr:colOff>165100</xdr:colOff>
      <xdr:row>77</xdr:row>
      <xdr:rowOff>116205</xdr:rowOff>
    </xdr:to>
    <xdr:sp macro="" textlink="">
      <xdr:nvSpPr>
        <xdr:cNvPr id="407" name="フローチャート: 判断 406"/>
        <xdr:cNvSpPr/>
      </xdr:nvSpPr>
      <xdr:spPr>
        <a:xfrm>
          <a:off x="9588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107315</xdr:rowOff>
    </xdr:from>
    <xdr:ext cx="521970" cy="259080"/>
    <xdr:sp macro="" textlink="">
      <xdr:nvSpPr>
        <xdr:cNvPr id="408" name="テキスト ボックス 407"/>
        <xdr:cNvSpPr txBox="1"/>
      </xdr:nvSpPr>
      <xdr:spPr>
        <a:xfrm>
          <a:off x="9371965" y="133089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118745</xdr:rowOff>
    </xdr:from>
    <xdr:to xmlns:xdr="http://schemas.openxmlformats.org/drawingml/2006/spreadsheetDrawing">
      <xdr:col>45</xdr:col>
      <xdr:colOff>177800</xdr:colOff>
      <xdr:row>76</xdr:row>
      <xdr:rowOff>30480</xdr:rowOff>
    </xdr:to>
    <xdr:cxnSp macro="">
      <xdr:nvCxnSpPr>
        <xdr:cNvPr id="409" name="直線コネクタ 408"/>
        <xdr:cNvCxnSpPr/>
      </xdr:nvCxnSpPr>
      <xdr:spPr>
        <a:xfrm>
          <a:off x="7861300" y="12806045"/>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114300</xdr:rowOff>
    </xdr:from>
    <xdr:to xmlns:xdr="http://schemas.openxmlformats.org/drawingml/2006/spreadsheetDrawing">
      <xdr:col>46</xdr:col>
      <xdr:colOff>38100</xdr:colOff>
      <xdr:row>77</xdr:row>
      <xdr:rowOff>44450</xdr:rowOff>
    </xdr:to>
    <xdr:sp macro="" textlink="">
      <xdr:nvSpPr>
        <xdr:cNvPr id="410" name="フローチャート: 判断 409"/>
        <xdr:cNvSpPr/>
      </xdr:nvSpPr>
      <xdr:spPr>
        <a:xfrm>
          <a:off x="8699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35560</xdr:rowOff>
    </xdr:from>
    <xdr:ext cx="521970" cy="259080"/>
    <xdr:sp macro="" textlink="">
      <xdr:nvSpPr>
        <xdr:cNvPr id="411" name="テキスト ボックス 410"/>
        <xdr:cNvSpPr txBox="1"/>
      </xdr:nvSpPr>
      <xdr:spPr>
        <a:xfrm>
          <a:off x="8482965" y="132372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118745</xdr:rowOff>
    </xdr:from>
    <xdr:to xmlns:xdr="http://schemas.openxmlformats.org/drawingml/2006/spreadsheetDrawing">
      <xdr:col>41</xdr:col>
      <xdr:colOff>50800</xdr:colOff>
      <xdr:row>77</xdr:row>
      <xdr:rowOff>71755</xdr:rowOff>
    </xdr:to>
    <xdr:cxnSp macro="">
      <xdr:nvCxnSpPr>
        <xdr:cNvPr id="412" name="直線コネクタ 411"/>
        <xdr:cNvCxnSpPr/>
      </xdr:nvCxnSpPr>
      <xdr:spPr>
        <a:xfrm flipV="1">
          <a:off x="6972300" y="12806045"/>
          <a:ext cx="8890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159385</xdr:rowOff>
    </xdr:from>
    <xdr:to xmlns:xdr="http://schemas.openxmlformats.org/drawingml/2006/spreadsheetDrawing">
      <xdr:col>41</xdr:col>
      <xdr:colOff>101600</xdr:colOff>
      <xdr:row>77</xdr:row>
      <xdr:rowOff>89535</xdr:rowOff>
    </xdr:to>
    <xdr:sp macro="" textlink="">
      <xdr:nvSpPr>
        <xdr:cNvPr id="413" name="フローチャート: 判断 412"/>
        <xdr:cNvSpPr/>
      </xdr:nvSpPr>
      <xdr:spPr>
        <a:xfrm>
          <a:off x="7810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80645</xdr:rowOff>
    </xdr:from>
    <xdr:ext cx="521970" cy="259080"/>
    <xdr:sp macro="" textlink="">
      <xdr:nvSpPr>
        <xdr:cNvPr id="414" name="テキスト ボックス 413"/>
        <xdr:cNvSpPr txBox="1"/>
      </xdr:nvSpPr>
      <xdr:spPr>
        <a:xfrm>
          <a:off x="7593965" y="132822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xdr:rowOff>
    </xdr:from>
    <xdr:to xmlns:xdr="http://schemas.openxmlformats.org/drawingml/2006/spreadsheetDrawing">
      <xdr:col>36</xdr:col>
      <xdr:colOff>165100</xdr:colOff>
      <xdr:row>77</xdr:row>
      <xdr:rowOff>113665</xdr:rowOff>
    </xdr:to>
    <xdr:sp macro="" textlink="">
      <xdr:nvSpPr>
        <xdr:cNvPr id="415" name="フローチャート: 判断 414"/>
        <xdr:cNvSpPr/>
      </xdr:nvSpPr>
      <xdr:spPr>
        <a:xfrm>
          <a:off x="69215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130175</xdr:rowOff>
    </xdr:from>
    <xdr:ext cx="521970" cy="259080"/>
    <xdr:sp macro="" textlink="">
      <xdr:nvSpPr>
        <xdr:cNvPr id="416" name="テキスト ボックス 415"/>
        <xdr:cNvSpPr txBox="1"/>
      </xdr:nvSpPr>
      <xdr:spPr>
        <a:xfrm>
          <a:off x="6704965" y="129889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76835</xdr:rowOff>
    </xdr:from>
    <xdr:to xmlns:xdr="http://schemas.openxmlformats.org/drawingml/2006/spreadsheetDrawing">
      <xdr:col>55</xdr:col>
      <xdr:colOff>50800</xdr:colOff>
      <xdr:row>77</xdr:row>
      <xdr:rowOff>6985</xdr:rowOff>
    </xdr:to>
    <xdr:sp macro="" textlink="">
      <xdr:nvSpPr>
        <xdr:cNvPr id="422" name="楕円 421"/>
        <xdr:cNvSpPr/>
      </xdr:nvSpPr>
      <xdr:spPr>
        <a:xfrm>
          <a:off x="104267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99695</xdr:rowOff>
    </xdr:from>
    <xdr:ext cx="534670" cy="249555"/>
    <xdr:sp macro="" textlink="">
      <xdr:nvSpPr>
        <xdr:cNvPr id="423" name="普通建設事業費 （ うち新規整備　）該当値テキスト"/>
        <xdr:cNvSpPr txBox="1"/>
      </xdr:nvSpPr>
      <xdr:spPr>
        <a:xfrm>
          <a:off x="10528300" y="12958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156210</xdr:rowOff>
    </xdr:from>
    <xdr:to xmlns:xdr="http://schemas.openxmlformats.org/drawingml/2006/spreadsheetDrawing">
      <xdr:col>50</xdr:col>
      <xdr:colOff>165100</xdr:colOff>
      <xdr:row>77</xdr:row>
      <xdr:rowOff>86360</xdr:rowOff>
    </xdr:to>
    <xdr:sp macro="" textlink="">
      <xdr:nvSpPr>
        <xdr:cNvPr id="424" name="楕円 423"/>
        <xdr:cNvSpPr/>
      </xdr:nvSpPr>
      <xdr:spPr>
        <a:xfrm>
          <a:off x="9588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102870</xdr:rowOff>
    </xdr:from>
    <xdr:ext cx="521970" cy="259080"/>
    <xdr:sp macro="" textlink="">
      <xdr:nvSpPr>
        <xdr:cNvPr id="425" name="テキスト ボックス 424"/>
        <xdr:cNvSpPr txBox="1"/>
      </xdr:nvSpPr>
      <xdr:spPr>
        <a:xfrm>
          <a:off x="9371965" y="129616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151130</xdr:rowOff>
    </xdr:from>
    <xdr:to xmlns:xdr="http://schemas.openxmlformats.org/drawingml/2006/spreadsheetDrawing">
      <xdr:col>46</xdr:col>
      <xdr:colOff>38100</xdr:colOff>
      <xdr:row>76</xdr:row>
      <xdr:rowOff>81280</xdr:rowOff>
    </xdr:to>
    <xdr:sp macro="" textlink="">
      <xdr:nvSpPr>
        <xdr:cNvPr id="426" name="楕円 425"/>
        <xdr:cNvSpPr/>
      </xdr:nvSpPr>
      <xdr:spPr>
        <a:xfrm>
          <a:off x="8699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97790</xdr:rowOff>
    </xdr:from>
    <xdr:ext cx="521970" cy="251460"/>
    <xdr:sp macro="" textlink="">
      <xdr:nvSpPr>
        <xdr:cNvPr id="427" name="テキスト ボックス 426"/>
        <xdr:cNvSpPr txBox="1"/>
      </xdr:nvSpPr>
      <xdr:spPr>
        <a:xfrm>
          <a:off x="8482965" y="1278509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67945</xdr:rowOff>
    </xdr:from>
    <xdr:to xmlns:xdr="http://schemas.openxmlformats.org/drawingml/2006/spreadsheetDrawing">
      <xdr:col>41</xdr:col>
      <xdr:colOff>101600</xdr:colOff>
      <xdr:row>74</xdr:row>
      <xdr:rowOff>169545</xdr:rowOff>
    </xdr:to>
    <xdr:sp macro="" textlink="">
      <xdr:nvSpPr>
        <xdr:cNvPr id="428" name="楕円 427"/>
        <xdr:cNvSpPr/>
      </xdr:nvSpPr>
      <xdr:spPr>
        <a:xfrm>
          <a:off x="78105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14605</xdr:rowOff>
    </xdr:from>
    <xdr:ext cx="521970" cy="259080"/>
    <xdr:sp macro="" textlink="">
      <xdr:nvSpPr>
        <xdr:cNvPr id="429" name="テキスト ボックス 428"/>
        <xdr:cNvSpPr txBox="1"/>
      </xdr:nvSpPr>
      <xdr:spPr>
        <a:xfrm>
          <a:off x="7593965" y="125304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20955</xdr:rowOff>
    </xdr:from>
    <xdr:to xmlns:xdr="http://schemas.openxmlformats.org/drawingml/2006/spreadsheetDrawing">
      <xdr:col>36</xdr:col>
      <xdr:colOff>165100</xdr:colOff>
      <xdr:row>77</xdr:row>
      <xdr:rowOff>122555</xdr:rowOff>
    </xdr:to>
    <xdr:sp macro="" textlink="">
      <xdr:nvSpPr>
        <xdr:cNvPr id="430" name="楕円 429"/>
        <xdr:cNvSpPr/>
      </xdr:nvSpPr>
      <xdr:spPr>
        <a:xfrm>
          <a:off x="6921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113665</xdr:rowOff>
    </xdr:from>
    <xdr:ext cx="521970" cy="258445"/>
    <xdr:sp macro="" textlink="">
      <xdr:nvSpPr>
        <xdr:cNvPr id="431" name="テキスト ボックス 430"/>
        <xdr:cNvSpPr txBox="1"/>
      </xdr:nvSpPr>
      <xdr:spPr>
        <a:xfrm>
          <a:off x="6704965" y="1331531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7185" cy="217170"/>
    <xdr:sp macro="" textlink="">
      <xdr:nvSpPr>
        <xdr:cNvPr id="440" name="テキスト ボックス 439"/>
        <xdr:cNvSpPr txBox="1"/>
      </xdr:nvSpPr>
      <xdr:spPr>
        <a:xfrm>
          <a:off x="6565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36220" cy="248920"/>
    <xdr:sp macro="" textlink="">
      <xdr:nvSpPr>
        <xdr:cNvPr id="443" name="テキスト ボックス 442"/>
        <xdr:cNvSpPr txBox="1"/>
      </xdr:nvSpPr>
      <xdr:spPr>
        <a:xfrm>
          <a:off x="6355080" y="16799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48920"/>
    <xdr:sp macro="" textlink="">
      <xdr:nvSpPr>
        <xdr:cNvPr id="445" name="テキスト ボックス 444"/>
        <xdr:cNvSpPr txBox="1"/>
      </xdr:nvSpPr>
      <xdr:spPr>
        <a:xfrm>
          <a:off x="6072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48920"/>
    <xdr:sp macro="" textlink="">
      <xdr:nvSpPr>
        <xdr:cNvPr id="447" name="テキスト ボックス 446"/>
        <xdr:cNvSpPr txBox="1"/>
      </xdr:nvSpPr>
      <xdr:spPr>
        <a:xfrm>
          <a:off x="6072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48920"/>
    <xdr:sp macro="" textlink="">
      <xdr:nvSpPr>
        <xdr:cNvPr id="449" name="テキスト ボックス 448"/>
        <xdr:cNvSpPr txBox="1"/>
      </xdr:nvSpPr>
      <xdr:spPr>
        <a:xfrm>
          <a:off x="6072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48920"/>
    <xdr:sp macro="" textlink="">
      <xdr:nvSpPr>
        <xdr:cNvPr id="451" name="テキスト ボックス 450"/>
        <xdr:cNvSpPr txBox="1"/>
      </xdr:nvSpPr>
      <xdr:spPr>
        <a:xfrm>
          <a:off x="6072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78740</xdr:rowOff>
    </xdr:from>
    <xdr:to xmlns:xdr="http://schemas.openxmlformats.org/drawingml/2006/spreadsheetDrawing">
      <xdr:col>54</xdr:col>
      <xdr:colOff>189865</xdr:colOff>
      <xdr:row>98</xdr:row>
      <xdr:rowOff>40640</xdr:rowOff>
    </xdr:to>
    <xdr:cxnSp macro="">
      <xdr:nvCxnSpPr>
        <xdr:cNvPr id="453" name="直線コネクタ 452"/>
        <xdr:cNvCxnSpPr/>
      </xdr:nvCxnSpPr>
      <xdr:spPr>
        <a:xfrm flipV="1">
          <a:off x="10475595" y="1550924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44450</xdr:rowOff>
    </xdr:from>
    <xdr:ext cx="469900" cy="259080"/>
    <xdr:sp macro="" textlink="">
      <xdr:nvSpPr>
        <xdr:cNvPr id="454" name="普通建設事業費 （ うち更新整備　）最小値テキスト"/>
        <xdr:cNvSpPr txBox="1"/>
      </xdr:nvSpPr>
      <xdr:spPr>
        <a:xfrm>
          <a:off x="10528300" y="1684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40640</xdr:rowOff>
    </xdr:from>
    <xdr:to xmlns:xdr="http://schemas.openxmlformats.org/drawingml/2006/spreadsheetDrawing">
      <xdr:col>55</xdr:col>
      <xdr:colOff>88900</xdr:colOff>
      <xdr:row>98</xdr:row>
      <xdr:rowOff>40640</xdr:rowOff>
    </xdr:to>
    <xdr:cxnSp macro="">
      <xdr:nvCxnSpPr>
        <xdr:cNvPr id="455" name="直線コネクタ 454"/>
        <xdr:cNvCxnSpPr/>
      </xdr:nvCxnSpPr>
      <xdr:spPr>
        <a:xfrm>
          <a:off x="10388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25400</xdr:rowOff>
    </xdr:from>
    <xdr:ext cx="534670" cy="259080"/>
    <xdr:sp macro="" textlink="">
      <xdr:nvSpPr>
        <xdr:cNvPr id="456" name="普通建設事業費 （ うち更新整備　）最大値テキスト"/>
        <xdr:cNvSpPr txBox="1"/>
      </xdr:nvSpPr>
      <xdr:spPr>
        <a:xfrm>
          <a:off x="10528300" y="1528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78740</xdr:rowOff>
    </xdr:from>
    <xdr:to xmlns:xdr="http://schemas.openxmlformats.org/drawingml/2006/spreadsheetDrawing">
      <xdr:col>55</xdr:col>
      <xdr:colOff>88900</xdr:colOff>
      <xdr:row>90</xdr:row>
      <xdr:rowOff>78740</xdr:rowOff>
    </xdr:to>
    <xdr:cxnSp macro="">
      <xdr:nvCxnSpPr>
        <xdr:cNvPr id="457" name="直線コネクタ 456"/>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156210</xdr:rowOff>
    </xdr:from>
    <xdr:to xmlns:xdr="http://schemas.openxmlformats.org/drawingml/2006/spreadsheetDrawing">
      <xdr:col>55</xdr:col>
      <xdr:colOff>0</xdr:colOff>
      <xdr:row>96</xdr:row>
      <xdr:rowOff>74930</xdr:rowOff>
    </xdr:to>
    <xdr:cxnSp macro="">
      <xdr:nvCxnSpPr>
        <xdr:cNvPr id="458" name="直線コネクタ 457"/>
        <xdr:cNvCxnSpPr/>
      </xdr:nvCxnSpPr>
      <xdr:spPr>
        <a:xfrm>
          <a:off x="9639300" y="1644396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121920</xdr:rowOff>
    </xdr:from>
    <xdr:ext cx="534670" cy="250190"/>
    <xdr:sp macro="" textlink="">
      <xdr:nvSpPr>
        <xdr:cNvPr id="459" name="普通建設事業費 （ うち更新整備　）平均値テキスト"/>
        <xdr:cNvSpPr txBox="1"/>
      </xdr:nvSpPr>
      <xdr:spPr>
        <a:xfrm>
          <a:off x="10528300" y="162382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99060</xdr:rowOff>
    </xdr:from>
    <xdr:to xmlns:xdr="http://schemas.openxmlformats.org/drawingml/2006/spreadsheetDrawing">
      <xdr:col>55</xdr:col>
      <xdr:colOff>50800</xdr:colOff>
      <xdr:row>96</xdr:row>
      <xdr:rowOff>29210</xdr:rowOff>
    </xdr:to>
    <xdr:sp macro="" textlink="">
      <xdr:nvSpPr>
        <xdr:cNvPr id="460" name="フローチャート: 判断 459"/>
        <xdr:cNvSpPr/>
      </xdr:nvSpPr>
      <xdr:spPr>
        <a:xfrm>
          <a:off x="104267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155575</xdr:rowOff>
    </xdr:from>
    <xdr:to xmlns:xdr="http://schemas.openxmlformats.org/drawingml/2006/spreadsheetDrawing">
      <xdr:col>50</xdr:col>
      <xdr:colOff>114300</xdr:colOff>
      <xdr:row>95</xdr:row>
      <xdr:rowOff>156210</xdr:rowOff>
    </xdr:to>
    <xdr:cxnSp macro="">
      <xdr:nvCxnSpPr>
        <xdr:cNvPr id="461" name="直線コネクタ 460"/>
        <xdr:cNvCxnSpPr/>
      </xdr:nvCxnSpPr>
      <xdr:spPr>
        <a:xfrm>
          <a:off x="8750300" y="164433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81915</xdr:rowOff>
    </xdr:from>
    <xdr:to xmlns:xdr="http://schemas.openxmlformats.org/drawingml/2006/spreadsheetDrawing">
      <xdr:col>50</xdr:col>
      <xdr:colOff>165100</xdr:colOff>
      <xdr:row>96</xdr:row>
      <xdr:rowOff>12065</xdr:rowOff>
    </xdr:to>
    <xdr:sp macro="" textlink="">
      <xdr:nvSpPr>
        <xdr:cNvPr id="462" name="フローチャート: 判断 461"/>
        <xdr:cNvSpPr/>
      </xdr:nvSpPr>
      <xdr:spPr>
        <a:xfrm>
          <a:off x="9588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29210</xdr:rowOff>
    </xdr:from>
    <xdr:ext cx="521970" cy="251460"/>
    <xdr:sp macro="" textlink="">
      <xdr:nvSpPr>
        <xdr:cNvPr id="463" name="テキスト ボックス 462"/>
        <xdr:cNvSpPr txBox="1"/>
      </xdr:nvSpPr>
      <xdr:spPr>
        <a:xfrm>
          <a:off x="9371965" y="1614551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84455</xdr:rowOff>
    </xdr:from>
    <xdr:to xmlns:xdr="http://schemas.openxmlformats.org/drawingml/2006/spreadsheetDrawing">
      <xdr:col>45</xdr:col>
      <xdr:colOff>177800</xdr:colOff>
      <xdr:row>95</xdr:row>
      <xdr:rowOff>155575</xdr:rowOff>
    </xdr:to>
    <xdr:cxnSp macro="">
      <xdr:nvCxnSpPr>
        <xdr:cNvPr id="464" name="直線コネクタ 463"/>
        <xdr:cNvCxnSpPr/>
      </xdr:nvCxnSpPr>
      <xdr:spPr>
        <a:xfrm>
          <a:off x="7861300" y="16200755"/>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99695</xdr:rowOff>
    </xdr:from>
    <xdr:to xmlns:xdr="http://schemas.openxmlformats.org/drawingml/2006/spreadsheetDrawing">
      <xdr:col>46</xdr:col>
      <xdr:colOff>38100</xdr:colOff>
      <xdr:row>96</xdr:row>
      <xdr:rowOff>29845</xdr:rowOff>
    </xdr:to>
    <xdr:sp macro="" textlink="">
      <xdr:nvSpPr>
        <xdr:cNvPr id="465" name="フローチャート: 判断 464"/>
        <xdr:cNvSpPr/>
      </xdr:nvSpPr>
      <xdr:spPr>
        <a:xfrm>
          <a:off x="8699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46355</xdr:rowOff>
    </xdr:from>
    <xdr:ext cx="521970" cy="259080"/>
    <xdr:sp macro="" textlink="">
      <xdr:nvSpPr>
        <xdr:cNvPr id="466" name="テキスト ボックス 465"/>
        <xdr:cNvSpPr txBox="1"/>
      </xdr:nvSpPr>
      <xdr:spPr>
        <a:xfrm>
          <a:off x="8482965" y="161626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66675</xdr:rowOff>
    </xdr:from>
    <xdr:to xmlns:xdr="http://schemas.openxmlformats.org/drawingml/2006/spreadsheetDrawing">
      <xdr:col>41</xdr:col>
      <xdr:colOff>50800</xdr:colOff>
      <xdr:row>94</xdr:row>
      <xdr:rowOff>84455</xdr:rowOff>
    </xdr:to>
    <xdr:cxnSp macro="">
      <xdr:nvCxnSpPr>
        <xdr:cNvPr id="467" name="直線コネクタ 466"/>
        <xdr:cNvCxnSpPr/>
      </xdr:nvCxnSpPr>
      <xdr:spPr>
        <a:xfrm>
          <a:off x="6972300" y="161829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118110</xdr:rowOff>
    </xdr:from>
    <xdr:to xmlns:xdr="http://schemas.openxmlformats.org/drawingml/2006/spreadsheetDrawing">
      <xdr:col>41</xdr:col>
      <xdr:colOff>101600</xdr:colOff>
      <xdr:row>96</xdr:row>
      <xdr:rowOff>48260</xdr:rowOff>
    </xdr:to>
    <xdr:sp macro="" textlink="">
      <xdr:nvSpPr>
        <xdr:cNvPr id="468" name="フローチャート: 判断 467"/>
        <xdr:cNvSpPr/>
      </xdr:nvSpPr>
      <xdr:spPr>
        <a:xfrm>
          <a:off x="7810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39370</xdr:rowOff>
    </xdr:from>
    <xdr:ext cx="521970" cy="259080"/>
    <xdr:sp macro="" textlink="">
      <xdr:nvSpPr>
        <xdr:cNvPr id="469" name="テキスト ボックス 468"/>
        <xdr:cNvSpPr txBox="1"/>
      </xdr:nvSpPr>
      <xdr:spPr>
        <a:xfrm>
          <a:off x="7593965" y="164985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92075</xdr:rowOff>
    </xdr:from>
    <xdr:to xmlns:xdr="http://schemas.openxmlformats.org/drawingml/2006/spreadsheetDrawing">
      <xdr:col>36</xdr:col>
      <xdr:colOff>165100</xdr:colOff>
      <xdr:row>96</xdr:row>
      <xdr:rowOff>22225</xdr:rowOff>
    </xdr:to>
    <xdr:sp macro="" textlink="">
      <xdr:nvSpPr>
        <xdr:cNvPr id="470" name="フローチャート: 判断 469"/>
        <xdr:cNvSpPr/>
      </xdr:nvSpPr>
      <xdr:spPr>
        <a:xfrm>
          <a:off x="6921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13335</xdr:rowOff>
    </xdr:from>
    <xdr:ext cx="521970" cy="259080"/>
    <xdr:sp macro="" textlink="">
      <xdr:nvSpPr>
        <xdr:cNvPr id="471" name="テキスト ボックス 470"/>
        <xdr:cNvSpPr txBox="1"/>
      </xdr:nvSpPr>
      <xdr:spPr>
        <a:xfrm>
          <a:off x="6704965" y="164725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23495</xdr:rowOff>
    </xdr:from>
    <xdr:to xmlns:xdr="http://schemas.openxmlformats.org/drawingml/2006/spreadsheetDrawing">
      <xdr:col>55</xdr:col>
      <xdr:colOff>50800</xdr:colOff>
      <xdr:row>96</xdr:row>
      <xdr:rowOff>125095</xdr:rowOff>
    </xdr:to>
    <xdr:sp macro="" textlink="">
      <xdr:nvSpPr>
        <xdr:cNvPr id="477" name="楕円 476"/>
        <xdr:cNvSpPr/>
      </xdr:nvSpPr>
      <xdr:spPr>
        <a:xfrm>
          <a:off x="10426700" y="164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1905</xdr:rowOff>
    </xdr:from>
    <xdr:ext cx="534670" cy="259080"/>
    <xdr:sp macro="" textlink="">
      <xdr:nvSpPr>
        <xdr:cNvPr id="478" name="普通建設事業費 （ うち更新整備　）該当値テキスト"/>
        <xdr:cNvSpPr txBox="1"/>
      </xdr:nvSpPr>
      <xdr:spPr>
        <a:xfrm>
          <a:off x="10528300" y="1646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105410</xdr:rowOff>
    </xdr:from>
    <xdr:to xmlns:xdr="http://schemas.openxmlformats.org/drawingml/2006/spreadsheetDrawing">
      <xdr:col>50</xdr:col>
      <xdr:colOff>165100</xdr:colOff>
      <xdr:row>96</xdr:row>
      <xdr:rowOff>35560</xdr:rowOff>
    </xdr:to>
    <xdr:sp macro="" textlink="">
      <xdr:nvSpPr>
        <xdr:cNvPr id="479" name="楕円 478"/>
        <xdr:cNvSpPr/>
      </xdr:nvSpPr>
      <xdr:spPr>
        <a:xfrm>
          <a:off x="9588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26670</xdr:rowOff>
    </xdr:from>
    <xdr:ext cx="521970" cy="259080"/>
    <xdr:sp macro="" textlink="">
      <xdr:nvSpPr>
        <xdr:cNvPr id="480" name="テキスト ボックス 479"/>
        <xdr:cNvSpPr txBox="1"/>
      </xdr:nvSpPr>
      <xdr:spPr>
        <a:xfrm>
          <a:off x="9371965" y="164858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104775</xdr:rowOff>
    </xdr:from>
    <xdr:to xmlns:xdr="http://schemas.openxmlformats.org/drawingml/2006/spreadsheetDrawing">
      <xdr:col>46</xdr:col>
      <xdr:colOff>38100</xdr:colOff>
      <xdr:row>96</xdr:row>
      <xdr:rowOff>34925</xdr:rowOff>
    </xdr:to>
    <xdr:sp macro="" textlink="">
      <xdr:nvSpPr>
        <xdr:cNvPr id="481" name="楕円 480"/>
        <xdr:cNvSpPr/>
      </xdr:nvSpPr>
      <xdr:spPr>
        <a:xfrm>
          <a:off x="86995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26670</xdr:rowOff>
    </xdr:from>
    <xdr:ext cx="521970" cy="259080"/>
    <xdr:sp macro="" textlink="">
      <xdr:nvSpPr>
        <xdr:cNvPr id="482" name="テキスト ボックス 481"/>
        <xdr:cNvSpPr txBox="1"/>
      </xdr:nvSpPr>
      <xdr:spPr>
        <a:xfrm>
          <a:off x="8482965" y="164858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33655</xdr:rowOff>
    </xdr:from>
    <xdr:to xmlns:xdr="http://schemas.openxmlformats.org/drawingml/2006/spreadsheetDrawing">
      <xdr:col>41</xdr:col>
      <xdr:colOff>101600</xdr:colOff>
      <xdr:row>94</xdr:row>
      <xdr:rowOff>135255</xdr:rowOff>
    </xdr:to>
    <xdr:sp macro="" textlink="">
      <xdr:nvSpPr>
        <xdr:cNvPr id="483" name="楕円 482"/>
        <xdr:cNvSpPr/>
      </xdr:nvSpPr>
      <xdr:spPr>
        <a:xfrm>
          <a:off x="7810500" y="161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151765</xdr:rowOff>
    </xdr:from>
    <xdr:ext cx="521970" cy="259080"/>
    <xdr:sp macro="" textlink="">
      <xdr:nvSpPr>
        <xdr:cNvPr id="484" name="テキスト ボックス 483"/>
        <xdr:cNvSpPr txBox="1"/>
      </xdr:nvSpPr>
      <xdr:spPr>
        <a:xfrm>
          <a:off x="7593965" y="159251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15875</xdr:rowOff>
    </xdr:from>
    <xdr:to xmlns:xdr="http://schemas.openxmlformats.org/drawingml/2006/spreadsheetDrawing">
      <xdr:col>36</xdr:col>
      <xdr:colOff>165100</xdr:colOff>
      <xdr:row>94</xdr:row>
      <xdr:rowOff>117475</xdr:rowOff>
    </xdr:to>
    <xdr:sp macro="" textlink="">
      <xdr:nvSpPr>
        <xdr:cNvPr id="485" name="楕円 484"/>
        <xdr:cNvSpPr/>
      </xdr:nvSpPr>
      <xdr:spPr>
        <a:xfrm>
          <a:off x="6921500" y="16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133985</xdr:rowOff>
    </xdr:from>
    <xdr:ext cx="521970" cy="249555"/>
    <xdr:sp macro="" textlink="">
      <xdr:nvSpPr>
        <xdr:cNvPr id="486" name="テキスト ボックス 485"/>
        <xdr:cNvSpPr txBox="1"/>
      </xdr:nvSpPr>
      <xdr:spPr>
        <a:xfrm>
          <a:off x="6704965" y="1590738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7185" cy="217170"/>
    <xdr:sp macro="" textlink="">
      <xdr:nvSpPr>
        <xdr:cNvPr id="495" name="テキスト ボックス 494"/>
        <xdr:cNvSpPr txBox="1"/>
      </xdr:nvSpPr>
      <xdr:spPr>
        <a:xfrm>
          <a:off x="12407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6220" cy="259080"/>
    <xdr:sp macro="" textlink="">
      <xdr:nvSpPr>
        <xdr:cNvPr id="498" name="テキスト ボックス 497"/>
        <xdr:cNvSpPr txBox="1"/>
      </xdr:nvSpPr>
      <xdr:spPr>
        <a:xfrm>
          <a:off x="12197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54660" cy="259080"/>
    <xdr:sp macro="" textlink="">
      <xdr:nvSpPr>
        <xdr:cNvPr id="500" name="テキスト ボックス 499"/>
        <xdr:cNvSpPr txBox="1"/>
      </xdr:nvSpPr>
      <xdr:spPr>
        <a:xfrm>
          <a:off x="11978640" y="6207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168910</xdr:rowOff>
    </xdr:from>
    <xdr:ext cx="454660" cy="248920"/>
    <xdr:sp macro="" textlink="">
      <xdr:nvSpPr>
        <xdr:cNvPr id="502" name="テキスト ボックス 501"/>
        <xdr:cNvSpPr txBox="1"/>
      </xdr:nvSpPr>
      <xdr:spPr>
        <a:xfrm>
          <a:off x="11978640" y="5826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31</xdr:row>
      <xdr:rowOff>130810</xdr:rowOff>
    </xdr:from>
    <xdr:ext cx="454660" cy="259080"/>
    <xdr:sp macro="" textlink="">
      <xdr:nvSpPr>
        <xdr:cNvPr id="504" name="テキスト ボックス 503"/>
        <xdr:cNvSpPr txBox="1"/>
      </xdr:nvSpPr>
      <xdr:spPr>
        <a:xfrm>
          <a:off x="11978640" y="5445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08" name="テキスト ボックス 507"/>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48260</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6317595" y="53632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166370</xdr:rowOff>
    </xdr:from>
    <xdr:ext cx="534670" cy="251460"/>
    <xdr:sp macro="" textlink="">
      <xdr:nvSpPr>
        <xdr:cNvPr id="513" name="災害復旧事業費最大値テキスト"/>
        <xdr:cNvSpPr txBox="1"/>
      </xdr:nvSpPr>
      <xdr:spPr>
        <a:xfrm>
          <a:off x="16370300" y="5138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48260</xdr:rowOff>
    </xdr:from>
    <xdr:to xmlns:xdr="http://schemas.openxmlformats.org/drawingml/2006/spreadsheetDrawing">
      <xdr:col>86</xdr:col>
      <xdr:colOff>25400</xdr:colOff>
      <xdr:row>31</xdr:row>
      <xdr:rowOff>48260</xdr:rowOff>
    </xdr:to>
    <xdr:cxnSp macro="">
      <xdr:nvCxnSpPr>
        <xdr:cNvPr id="514" name="直線コネクタ 513"/>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5" name="直線コネクタ 514"/>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99060</xdr:rowOff>
    </xdr:from>
    <xdr:ext cx="378460" cy="250190"/>
    <xdr:sp macro="" textlink="">
      <xdr:nvSpPr>
        <xdr:cNvPr id="516" name="災害復旧事業費平均値テキスト"/>
        <xdr:cNvSpPr txBox="1"/>
      </xdr:nvSpPr>
      <xdr:spPr>
        <a:xfrm>
          <a:off x="16370300" y="644271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76200</xdr:rowOff>
    </xdr:from>
    <xdr:to xmlns:xdr="http://schemas.openxmlformats.org/drawingml/2006/spreadsheetDrawing">
      <xdr:col>85</xdr:col>
      <xdr:colOff>177800</xdr:colOff>
      <xdr:row>39</xdr:row>
      <xdr:rowOff>6350</xdr:rowOff>
    </xdr:to>
    <xdr:sp macro="" textlink="">
      <xdr:nvSpPr>
        <xdr:cNvPr id="517" name="フローチャート: 判断 516"/>
        <xdr:cNvSpPr/>
      </xdr:nvSpPr>
      <xdr:spPr>
        <a:xfrm>
          <a:off x="16268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8" name="直線コネクタ 517"/>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75565</xdr:rowOff>
    </xdr:from>
    <xdr:to xmlns:xdr="http://schemas.openxmlformats.org/drawingml/2006/spreadsheetDrawing">
      <xdr:col>81</xdr:col>
      <xdr:colOff>101600</xdr:colOff>
      <xdr:row>39</xdr:row>
      <xdr:rowOff>6350</xdr:rowOff>
    </xdr:to>
    <xdr:sp macro="" textlink="">
      <xdr:nvSpPr>
        <xdr:cNvPr id="519" name="フローチャート: 判断 518"/>
        <xdr:cNvSpPr/>
      </xdr:nvSpPr>
      <xdr:spPr>
        <a:xfrm>
          <a:off x="15430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22225</xdr:rowOff>
    </xdr:from>
    <xdr:ext cx="378460" cy="258445"/>
    <xdr:sp macro="" textlink="">
      <xdr:nvSpPr>
        <xdr:cNvPr id="520" name="テキスト ボックス 519"/>
        <xdr:cNvSpPr txBox="1"/>
      </xdr:nvSpPr>
      <xdr:spPr>
        <a:xfrm>
          <a:off x="15292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26670</xdr:rowOff>
    </xdr:from>
    <xdr:to xmlns:xdr="http://schemas.openxmlformats.org/drawingml/2006/spreadsheetDrawing">
      <xdr:col>76</xdr:col>
      <xdr:colOff>114300</xdr:colOff>
      <xdr:row>39</xdr:row>
      <xdr:rowOff>44450</xdr:rowOff>
    </xdr:to>
    <xdr:cxnSp macro="">
      <xdr:nvCxnSpPr>
        <xdr:cNvPr id="521" name="直線コネクタ 520"/>
        <xdr:cNvCxnSpPr/>
      </xdr:nvCxnSpPr>
      <xdr:spPr>
        <a:xfrm>
          <a:off x="13703300" y="67132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33655</xdr:rowOff>
    </xdr:from>
    <xdr:to xmlns:xdr="http://schemas.openxmlformats.org/drawingml/2006/spreadsheetDrawing">
      <xdr:col>76</xdr:col>
      <xdr:colOff>165100</xdr:colOff>
      <xdr:row>38</xdr:row>
      <xdr:rowOff>135255</xdr:rowOff>
    </xdr:to>
    <xdr:sp macro="" textlink="">
      <xdr:nvSpPr>
        <xdr:cNvPr id="522" name="フローチャート: 判断 521"/>
        <xdr:cNvSpPr/>
      </xdr:nvSpPr>
      <xdr:spPr>
        <a:xfrm>
          <a:off x="14541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151765</xdr:rowOff>
    </xdr:from>
    <xdr:ext cx="457200" cy="259080"/>
    <xdr:sp macro="" textlink="">
      <xdr:nvSpPr>
        <xdr:cNvPr id="523" name="テキスト ボックス 522"/>
        <xdr:cNvSpPr txBox="1"/>
      </xdr:nvSpPr>
      <xdr:spPr>
        <a:xfrm>
          <a:off x="14357350" y="632396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8255</xdr:rowOff>
    </xdr:from>
    <xdr:to xmlns:xdr="http://schemas.openxmlformats.org/drawingml/2006/spreadsheetDrawing">
      <xdr:col>71</xdr:col>
      <xdr:colOff>177800</xdr:colOff>
      <xdr:row>39</xdr:row>
      <xdr:rowOff>26670</xdr:rowOff>
    </xdr:to>
    <xdr:cxnSp macro="">
      <xdr:nvCxnSpPr>
        <xdr:cNvPr id="524" name="直線コネクタ 523"/>
        <xdr:cNvCxnSpPr/>
      </xdr:nvCxnSpPr>
      <xdr:spPr>
        <a:xfrm>
          <a:off x="12814300" y="66948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6350</xdr:rowOff>
    </xdr:from>
    <xdr:to xmlns:xdr="http://schemas.openxmlformats.org/drawingml/2006/spreadsheetDrawing">
      <xdr:col>72</xdr:col>
      <xdr:colOff>38100</xdr:colOff>
      <xdr:row>38</xdr:row>
      <xdr:rowOff>107315</xdr:rowOff>
    </xdr:to>
    <xdr:sp macro="" textlink="">
      <xdr:nvSpPr>
        <xdr:cNvPr id="525" name="フローチャート: 判断 524"/>
        <xdr:cNvSpPr/>
      </xdr:nvSpPr>
      <xdr:spPr>
        <a:xfrm>
          <a:off x="13652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123825</xdr:rowOff>
    </xdr:from>
    <xdr:ext cx="457200" cy="248285"/>
    <xdr:sp macro="" textlink="">
      <xdr:nvSpPr>
        <xdr:cNvPr id="526" name="テキスト ボックス 525"/>
        <xdr:cNvSpPr txBox="1"/>
      </xdr:nvSpPr>
      <xdr:spPr>
        <a:xfrm>
          <a:off x="13468350" y="6296025"/>
          <a:ext cx="457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527" name="フローチャート: 判断 526"/>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104140</xdr:rowOff>
    </xdr:from>
    <xdr:ext cx="457200" cy="259080"/>
    <xdr:sp macro="" textlink="">
      <xdr:nvSpPr>
        <xdr:cNvPr id="528" name="テキスト ボックス 527"/>
        <xdr:cNvSpPr txBox="1"/>
      </xdr:nvSpPr>
      <xdr:spPr>
        <a:xfrm>
          <a:off x="12579350" y="627634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35"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36855" cy="251460"/>
    <xdr:sp macro="" textlink="">
      <xdr:nvSpPr>
        <xdr:cNvPr id="537" name="テキスト ボックス 536"/>
        <xdr:cNvSpPr txBox="1"/>
      </xdr:nvSpPr>
      <xdr:spPr>
        <a:xfrm>
          <a:off x="15356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36855" cy="251460"/>
    <xdr:sp macro="" textlink="">
      <xdr:nvSpPr>
        <xdr:cNvPr id="539" name="テキスト ボックス 538"/>
        <xdr:cNvSpPr txBox="1"/>
      </xdr:nvSpPr>
      <xdr:spPr>
        <a:xfrm>
          <a:off x="14467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147320</xdr:rowOff>
    </xdr:from>
    <xdr:to xmlns:xdr="http://schemas.openxmlformats.org/drawingml/2006/spreadsheetDrawing">
      <xdr:col>72</xdr:col>
      <xdr:colOff>38100</xdr:colOff>
      <xdr:row>39</xdr:row>
      <xdr:rowOff>77470</xdr:rowOff>
    </xdr:to>
    <xdr:sp macro="" textlink="">
      <xdr:nvSpPr>
        <xdr:cNvPr id="540" name="楕円 539"/>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68580</xdr:rowOff>
    </xdr:from>
    <xdr:ext cx="378460" cy="259080"/>
    <xdr:sp macro="" textlink="">
      <xdr:nvSpPr>
        <xdr:cNvPr id="541" name="テキスト ボックス 540"/>
        <xdr:cNvSpPr txBox="1"/>
      </xdr:nvSpPr>
      <xdr:spPr>
        <a:xfrm>
          <a:off x="13514070" y="6755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128905</xdr:rowOff>
    </xdr:from>
    <xdr:to xmlns:xdr="http://schemas.openxmlformats.org/drawingml/2006/spreadsheetDrawing">
      <xdr:col>67</xdr:col>
      <xdr:colOff>101600</xdr:colOff>
      <xdr:row>39</xdr:row>
      <xdr:rowOff>59055</xdr:rowOff>
    </xdr:to>
    <xdr:sp macro="" textlink="">
      <xdr:nvSpPr>
        <xdr:cNvPr id="542" name="楕円 541"/>
        <xdr:cNvSpPr/>
      </xdr:nvSpPr>
      <xdr:spPr>
        <a:xfrm>
          <a:off x="12763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50165</xdr:rowOff>
    </xdr:from>
    <xdr:ext cx="378460" cy="259080"/>
    <xdr:sp macro="" textlink="">
      <xdr:nvSpPr>
        <xdr:cNvPr id="543" name="テキスト ボックス 542"/>
        <xdr:cNvSpPr txBox="1"/>
      </xdr:nvSpPr>
      <xdr:spPr>
        <a:xfrm>
          <a:off x="12625070" y="6736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7185" cy="217170"/>
    <xdr:sp macro="" textlink="">
      <xdr:nvSpPr>
        <xdr:cNvPr id="552" name="テキスト ボックス 551"/>
        <xdr:cNvSpPr txBox="1"/>
      </xdr:nvSpPr>
      <xdr:spPr>
        <a:xfrm>
          <a:off x="12407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6220" cy="248920"/>
    <xdr:sp macro="" textlink="">
      <xdr:nvSpPr>
        <xdr:cNvPr id="555" name="テキスト ボックス 554"/>
        <xdr:cNvSpPr txBox="1"/>
      </xdr:nvSpPr>
      <xdr:spPr>
        <a:xfrm>
          <a:off x="12197080" y="9255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6220" cy="248920"/>
    <xdr:sp macro="" textlink="">
      <xdr:nvSpPr>
        <xdr:cNvPr id="557" name="テキスト ボックス 556"/>
        <xdr:cNvSpPr txBox="1"/>
      </xdr:nvSpPr>
      <xdr:spPr>
        <a:xfrm>
          <a:off x="12197080" y="8112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6855" cy="259080"/>
    <xdr:sp macro="" textlink="">
      <xdr:nvSpPr>
        <xdr:cNvPr id="569" name="テキスト ボックス 568"/>
        <xdr:cNvSpPr txBox="1"/>
      </xdr:nvSpPr>
      <xdr:spPr>
        <a:xfrm>
          <a:off x="15356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6855" cy="259080"/>
    <xdr:sp macro="" textlink="">
      <xdr:nvSpPr>
        <xdr:cNvPr id="572" name="テキスト ボックス 571"/>
        <xdr:cNvSpPr txBox="1"/>
      </xdr:nvSpPr>
      <xdr:spPr>
        <a:xfrm>
          <a:off x="14467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6855" cy="259080"/>
    <xdr:sp macro="" textlink="">
      <xdr:nvSpPr>
        <xdr:cNvPr id="575" name="テキスト ボックス 574"/>
        <xdr:cNvSpPr txBox="1"/>
      </xdr:nvSpPr>
      <xdr:spPr>
        <a:xfrm>
          <a:off x="13578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6855" cy="259080"/>
    <xdr:sp macro="" textlink="">
      <xdr:nvSpPr>
        <xdr:cNvPr id="577" name="テキスト ボックス 576"/>
        <xdr:cNvSpPr txBox="1"/>
      </xdr:nvSpPr>
      <xdr:spPr>
        <a:xfrm>
          <a:off x="12689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6855" cy="259080"/>
    <xdr:sp macro="" textlink="">
      <xdr:nvSpPr>
        <xdr:cNvPr id="586" name="テキスト ボックス 585"/>
        <xdr:cNvSpPr txBox="1"/>
      </xdr:nvSpPr>
      <xdr:spPr>
        <a:xfrm>
          <a:off x="15356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6855" cy="259080"/>
    <xdr:sp macro="" textlink="">
      <xdr:nvSpPr>
        <xdr:cNvPr id="588" name="テキスト ボックス 587"/>
        <xdr:cNvSpPr txBox="1"/>
      </xdr:nvSpPr>
      <xdr:spPr>
        <a:xfrm>
          <a:off x="14467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6855" cy="259080"/>
    <xdr:sp macro="" textlink="">
      <xdr:nvSpPr>
        <xdr:cNvPr id="590" name="テキスト ボックス 589"/>
        <xdr:cNvSpPr txBox="1"/>
      </xdr:nvSpPr>
      <xdr:spPr>
        <a:xfrm>
          <a:off x="13578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6855" cy="259080"/>
    <xdr:sp macro="" textlink="">
      <xdr:nvSpPr>
        <xdr:cNvPr id="592" name="テキスト ボックス 591"/>
        <xdr:cNvSpPr txBox="1"/>
      </xdr:nvSpPr>
      <xdr:spPr>
        <a:xfrm>
          <a:off x="12689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7185" cy="217170"/>
    <xdr:sp macro="" textlink="">
      <xdr:nvSpPr>
        <xdr:cNvPr id="601" name="テキスト ボックス 600"/>
        <xdr:cNvSpPr txBox="1"/>
      </xdr:nvSpPr>
      <xdr:spPr>
        <a:xfrm>
          <a:off x="12407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6220" cy="259080"/>
    <xdr:sp macro="" textlink="">
      <xdr:nvSpPr>
        <xdr:cNvPr id="604" name="テキスト ボックス 603"/>
        <xdr:cNvSpPr txBox="1"/>
      </xdr:nvSpPr>
      <xdr:spPr>
        <a:xfrm>
          <a:off x="12197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08" name="テキスト ボックス 607"/>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0" name="テキスト ボックス 60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2" name="テキスト ボックス 61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2930" cy="248920"/>
    <xdr:sp macro="" textlink="">
      <xdr:nvSpPr>
        <xdr:cNvPr id="614" name="テキスト ボックス 613"/>
        <xdr:cNvSpPr txBox="1"/>
      </xdr:nvSpPr>
      <xdr:spPr>
        <a:xfrm>
          <a:off x="11850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26670</xdr:rowOff>
    </xdr:from>
    <xdr:to xmlns:xdr="http://schemas.openxmlformats.org/drawingml/2006/spreadsheetDrawing">
      <xdr:col>85</xdr:col>
      <xdr:colOff>126365</xdr:colOff>
      <xdr:row>77</xdr:row>
      <xdr:rowOff>112395</xdr:rowOff>
    </xdr:to>
    <xdr:cxnSp macro="">
      <xdr:nvCxnSpPr>
        <xdr:cNvPr id="616" name="直線コネクタ 615"/>
        <xdr:cNvCxnSpPr/>
      </xdr:nvCxnSpPr>
      <xdr:spPr>
        <a:xfrm flipV="1">
          <a:off x="16317595" y="1202817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116205</xdr:rowOff>
    </xdr:from>
    <xdr:ext cx="534670" cy="259080"/>
    <xdr:sp macro="" textlink="">
      <xdr:nvSpPr>
        <xdr:cNvPr id="617" name="公債費最小値テキスト"/>
        <xdr:cNvSpPr txBox="1"/>
      </xdr:nvSpPr>
      <xdr:spPr>
        <a:xfrm>
          <a:off x="16370300" y="13317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112395</xdr:rowOff>
    </xdr:from>
    <xdr:to xmlns:xdr="http://schemas.openxmlformats.org/drawingml/2006/spreadsheetDrawing">
      <xdr:col>86</xdr:col>
      <xdr:colOff>25400</xdr:colOff>
      <xdr:row>77</xdr:row>
      <xdr:rowOff>112395</xdr:rowOff>
    </xdr:to>
    <xdr:cxnSp macro="">
      <xdr:nvCxnSpPr>
        <xdr:cNvPr id="618" name="直線コネクタ 617"/>
        <xdr:cNvCxnSpPr/>
      </xdr:nvCxnSpPr>
      <xdr:spPr>
        <a:xfrm>
          <a:off x="16230600" y="1331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144780</xdr:rowOff>
    </xdr:from>
    <xdr:ext cx="534670" cy="250190"/>
    <xdr:sp macro="" textlink="">
      <xdr:nvSpPr>
        <xdr:cNvPr id="619" name="公債費最大値テキスト"/>
        <xdr:cNvSpPr txBox="1"/>
      </xdr:nvSpPr>
      <xdr:spPr>
        <a:xfrm>
          <a:off x="16370300" y="118033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26670</xdr:rowOff>
    </xdr:from>
    <xdr:to xmlns:xdr="http://schemas.openxmlformats.org/drawingml/2006/spreadsheetDrawing">
      <xdr:col>86</xdr:col>
      <xdr:colOff>25400</xdr:colOff>
      <xdr:row>70</xdr:row>
      <xdr:rowOff>26670</xdr:rowOff>
    </xdr:to>
    <xdr:cxnSp macro="">
      <xdr:nvCxnSpPr>
        <xdr:cNvPr id="620" name="直線コネクタ 619"/>
        <xdr:cNvCxnSpPr/>
      </xdr:nvCxnSpPr>
      <xdr:spPr>
        <a:xfrm>
          <a:off x="16230600" y="1202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54610</xdr:rowOff>
    </xdr:from>
    <xdr:to xmlns:xdr="http://schemas.openxmlformats.org/drawingml/2006/spreadsheetDrawing">
      <xdr:col>85</xdr:col>
      <xdr:colOff>127000</xdr:colOff>
      <xdr:row>74</xdr:row>
      <xdr:rowOff>66040</xdr:rowOff>
    </xdr:to>
    <xdr:cxnSp macro="">
      <xdr:nvCxnSpPr>
        <xdr:cNvPr id="621" name="直線コネクタ 620"/>
        <xdr:cNvCxnSpPr/>
      </xdr:nvCxnSpPr>
      <xdr:spPr>
        <a:xfrm flipV="1">
          <a:off x="15481300" y="127419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170180</xdr:rowOff>
    </xdr:from>
    <xdr:ext cx="534670" cy="259080"/>
    <xdr:sp macro="" textlink="">
      <xdr:nvSpPr>
        <xdr:cNvPr id="622" name="公債費平均値テキスト"/>
        <xdr:cNvSpPr txBox="1"/>
      </xdr:nvSpPr>
      <xdr:spPr>
        <a:xfrm>
          <a:off x="16370300" y="1285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20320</xdr:rowOff>
    </xdr:from>
    <xdr:to xmlns:xdr="http://schemas.openxmlformats.org/drawingml/2006/spreadsheetDrawing">
      <xdr:col>85</xdr:col>
      <xdr:colOff>177800</xdr:colOff>
      <xdr:row>75</xdr:row>
      <xdr:rowOff>121920</xdr:rowOff>
    </xdr:to>
    <xdr:sp macro="" textlink="">
      <xdr:nvSpPr>
        <xdr:cNvPr id="623" name="フローチャート: 判断 622"/>
        <xdr:cNvSpPr/>
      </xdr:nvSpPr>
      <xdr:spPr>
        <a:xfrm>
          <a:off x="16268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66040</xdr:rowOff>
    </xdr:from>
    <xdr:to xmlns:xdr="http://schemas.openxmlformats.org/drawingml/2006/spreadsheetDrawing">
      <xdr:col>81</xdr:col>
      <xdr:colOff>50800</xdr:colOff>
      <xdr:row>74</xdr:row>
      <xdr:rowOff>115570</xdr:rowOff>
    </xdr:to>
    <xdr:cxnSp macro="">
      <xdr:nvCxnSpPr>
        <xdr:cNvPr id="624" name="直線コネクタ 623"/>
        <xdr:cNvCxnSpPr/>
      </xdr:nvCxnSpPr>
      <xdr:spPr>
        <a:xfrm flipV="1">
          <a:off x="14592300" y="127533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30480</xdr:rowOff>
    </xdr:from>
    <xdr:to xmlns:xdr="http://schemas.openxmlformats.org/drawingml/2006/spreadsheetDrawing">
      <xdr:col>81</xdr:col>
      <xdr:colOff>101600</xdr:colOff>
      <xdr:row>75</xdr:row>
      <xdr:rowOff>132080</xdr:rowOff>
    </xdr:to>
    <xdr:sp macro="" textlink="">
      <xdr:nvSpPr>
        <xdr:cNvPr id="625" name="フローチャート: 判断 624"/>
        <xdr:cNvSpPr/>
      </xdr:nvSpPr>
      <xdr:spPr>
        <a:xfrm>
          <a:off x="15430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123825</xdr:rowOff>
    </xdr:from>
    <xdr:ext cx="521970" cy="248285"/>
    <xdr:sp macro="" textlink="">
      <xdr:nvSpPr>
        <xdr:cNvPr id="626" name="テキスト ボックス 625"/>
        <xdr:cNvSpPr txBox="1"/>
      </xdr:nvSpPr>
      <xdr:spPr>
        <a:xfrm>
          <a:off x="15213965" y="1298257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115570</xdr:rowOff>
    </xdr:from>
    <xdr:to xmlns:xdr="http://schemas.openxmlformats.org/drawingml/2006/spreadsheetDrawing">
      <xdr:col>76</xdr:col>
      <xdr:colOff>114300</xdr:colOff>
      <xdr:row>74</xdr:row>
      <xdr:rowOff>147955</xdr:rowOff>
    </xdr:to>
    <xdr:cxnSp macro="">
      <xdr:nvCxnSpPr>
        <xdr:cNvPr id="627" name="直線コネクタ 626"/>
        <xdr:cNvCxnSpPr/>
      </xdr:nvCxnSpPr>
      <xdr:spPr>
        <a:xfrm flipV="1">
          <a:off x="13703300" y="128028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67310</xdr:rowOff>
    </xdr:from>
    <xdr:to xmlns:xdr="http://schemas.openxmlformats.org/drawingml/2006/spreadsheetDrawing">
      <xdr:col>76</xdr:col>
      <xdr:colOff>165100</xdr:colOff>
      <xdr:row>75</xdr:row>
      <xdr:rowOff>168910</xdr:rowOff>
    </xdr:to>
    <xdr:sp macro="" textlink="">
      <xdr:nvSpPr>
        <xdr:cNvPr id="628" name="フローチャート: 判断 627"/>
        <xdr:cNvSpPr/>
      </xdr:nvSpPr>
      <xdr:spPr>
        <a:xfrm>
          <a:off x="14541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160020</xdr:rowOff>
    </xdr:from>
    <xdr:ext cx="521970" cy="259080"/>
    <xdr:sp macro="" textlink="">
      <xdr:nvSpPr>
        <xdr:cNvPr id="629" name="テキスト ボックス 628"/>
        <xdr:cNvSpPr txBox="1"/>
      </xdr:nvSpPr>
      <xdr:spPr>
        <a:xfrm>
          <a:off x="14324965" y="130187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130810</xdr:rowOff>
    </xdr:from>
    <xdr:to xmlns:xdr="http://schemas.openxmlformats.org/drawingml/2006/spreadsheetDrawing">
      <xdr:col>71</xdr:col>
      <xdr:colOff>177800</xdr:colOff>
      <xdr:row>74</xdr:row>
      <xdr:rowOff>147955</xdr:rowOff>
    </xdr:to>
    <xdr:cxnSp macro="">
      <xdr:nvCxnSpPr>
        <xdr:cNvPr id="630" name="直線コネクタ 629"/>
        <xdr:cNvCxnSpPr/>
      </xdr:nvCxnSpPr>
      <xdr:spPr>
        <a:xfrm>
          <a:off x="12814300" y="128181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74930</xdr:rowOff>
    </xdr:from>
    <xdr:to xmlns:xdr="http://schemas.openxmlformats.org/drawingml/2006/spreadsheetDrawing">
      <xdr:col>72</xdr:col>
      <xdr:colOff>38100</xdr:colOff>
      <xdr:row>76</xdr:row>
      <xdr:rowOff>4445</xdr:rowOff>
    </xdr:to>
    <xdr:sp macro="" textlink="">
      <xdr:nvSpPr>
        <xdr:cNvPr id="631" name="フローチャート: 判断 630"/>
        <xdr:cNvSpPr/>
      </xdr:nvSpPr>
      <xdr:spPr>
        <a:xfrm>
          <a:off x="13652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167005</xdr:rowOff>
    </xdr:from>
    <xdr:ext cx="521970" cy="250825"/>
    <xdr:sp macro="" textlink="">
      <xdr:nvSpPr>
        <xdr:cNvPr id="632" name="テキスト ボックス 631"/>
        <xdr:cNvSpPr txBox="1"/>
      </xdr:nvSpPr>
      <xdr:spPr>
        <a:xfrm>
          <a:off x="13435965" y="1302575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55245</xdr:rowOff>
    </xdr:from>
    <xdr:to xmlns:xdr="http://schemas.openxmlformats.org/drawingml/2006/spreadsheetDrawing">
      <xdr:col>67</xdr:col>
      <xdr:colOff>101600</xdr:colOff>
      <xdr:row>75</xdr:row>
      <xdr:rowOff>156845</xdr:rowOff>
    </xdr:to>
    <xdr:sp macro="" textlink="">
      <xdr:nvSpPr>
        <xdr:cNvPr id="633" name="フローチャート: 判断 632"/>
        <xdr:cNvSpPr/>
      </xdr:nvSpPr>
      <xdr:spPr>
        <a:xfrm>
          <a:off x="127635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147955</xdr:rowOff>
    </xdr:from>
    <xdr:ext cx="521970" cy="258445"/>
    <xdr:sp macro="" textlink="">
      <xdr:nvSpPr>
        <xdr:cNvPr id="634" name="テキスト ボックス 633"/>
        <xdr:cNvSpPr txBox="1"/>
      </xdr:nvSpPr>
      <xdr:spPr>
        <a:xfrm>
          <a:off x="12546965" y="1300670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3810</xdr:rowOff>
    </xdr:from>
    <xdr:to xmlns:xdr="http://schemas.openxmlformats.org/drawingml/2006/spreadsheetDrawing">
      <xdr:col>85</xdr:col>
      <xdr:colOff>177800</xdr:colOff>
      <xdr:row>74</xdr:row>
      <xdr:rowOff>105410</xdr:rowOff>
    </xdr:to>
    <xdr:sp macro="" textlink="">
      <xdr:nvSpPr>
        <xdr:cNvPr id="640" name="楕円 639"/>
        <xdr:cNvSpPr/>
      </xdr:nvSpPr>
      <xdr:spPr>
        <a:xfrm>
          <a:off x="162687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26670</xdr:rowOff>
    </xdr:from>
    <xdr:ext cx="534670" cy="259080"/>
    <xdr:sp macro="" textlink="">
      <xdr:nvSpPr>
        <xdr:cNvPr id="641" name="公債費該当値テキスト"/>
        <xdr:cNvSpPr txBox="1"/>
      </xdr:nvSpPr>
      <xdr:spPr>
        <a:xfrm>
          <a:off x="16370300" y="12542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15240</xdr:rowOff>
    </xdr:from>
    <xdr:to xmlns:xdr="http://schemas.openxmlformats.org/drawingml/2006/spreadsheetDrawing">
      <xdr:col>81</xdr:col>
      <xdr:colOff>101600</xdr:colOff>
      <xdr:row>74</xdr:row>
      <xdr:rowOff>116840</xdr:rowOff>
    </xdr:to>
    <xdr:sp macro="" textlink="">
      <xdr:nvSpPr>
        <xdr:cNvPr id="642" name="楕円 641"/>
        <xdr:cNvSpPr/>
      </xdr:nvSpPr>
      <xdr:spPr>
        <a:xfrm>
          <a:off x="154305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133350</xdr:rowOff>
    </xdr:from>
    <xdr:ext cx="521970" cy="250190"/>
    <xdr:sp macro="" textlink="">
      <xdr:nvSpPr>
        <xdr:cNvPr id="643" name="テキスト ボックス 642"/>
        <xdr:cNvSpPr txBox="1"/>
      </xdr:nvSpPr>
      <xdr:spPr>
        <a:xfrm>
          <a:off x="15213965" y="1247775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64770</xdr:rowOff>
    </xdr:from>
    <xdr:to xmlns:xdr="http://schemas.openxmlformats.org/drawingml/2006/spreadsheetDrawing">
      <xdr:col>76</xdr:col>
      <xdr:colOff>165100</xdr:colOff>
      <xdr:row>74</xdr:row>
      <xdr:rowOff>166370</xdr:rowOff>
    </xdr:to>
    <xdr:sp macro="" textlink="">
      <xdr:nvSpPr>
        <xdr:cNvPr id="644" name="楕円 643"/>
        <xdr:cNvSpPr/>
      </xdr:nvSpPr>
      <xdr:spPr>
        <a:xfrm>
          <a:off x="145415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11430</xdr:rowOff>
    </xdr:from>
    <xdr:ext cx="521970" cy="259080"/>
    <xdr:sp macro="" textlink="">
      <xdr:nvSpPr>
        <xdr:cNvPr id="645" name="テキスト ボックス 644"/>
        <xdr:cNvSpPr txBox="1"/>
      </xdr:nvSpPr>
      <xdr:spPr>
        <a:xfrm>
          <a:off x="14324965" y="125272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97790</xdr:rowOff>
    </xdr:from>
    <xdr:to xmlns:xdr="http://schemas.openxmlformats.org/drawingml/2006/spreadsheetDrawing">
      <xdr:col>72</xdr:col>
      <xdr:colOff>38100</xdr:colOff>
      <xdr:row>75</xdr:row>
      <xdr:rowOff>27305</xdr:rowOff>
    </xdr:to>
    <xdr:sp macro="" textlink="">
      <xdr:nvSpPr>
        <xdr:cNvPr id="646" name="楕円 645"/>
        <xdr:cNvSpPr/>
      </xdr:nvSpPr>
      <xdr:spPr>
        <a:xfrm>
          <a:off x="136525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43815</xdr:rowOff>
    </xdr:from>
    <xdr:ext cx="521970" cy="248285"/>
    <xdr:sp macro="" textlink="">
      <xdr:nvSpPr>
        <xdr:cNvPr id="647" name="テキスト ボックス 646"/>
        <xdr:cNvSpPr txBox="1"/>
      </xdr:nvSpPr>
      <xdr:spPr>
        <a:xfrm>
          <a:off x="13435965" y="1255966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80010</xdr:rowOff>
    </xdr:from>
    <xdr:to xmlns:xdr="http://schemas.openxmlformats.org/drawingml/2006/spreadsheetDrawing">
      <xdr:col>67</xdr:col>
      <xdr:colOff>101600</xdr:colOff>
      <xdr:row>75</xdr:row>
      <xdr:rowOff>10160</xdr:rowOff>
    </xdr:to>
    <xdr:sp macro="" textlink="">
      <xdr:nvSpPr>
        <xdr:cNvPr id="648" name="楕円 647"/>
        <xdr:cNvSpPr/>
      </xdr:nvSpPr>
      <xdr:spPr>
        <a:xfrm>
          <a:off x="127635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26670</xdr:rowOff>
    </xdr:from>
    <xdr:ext cx="521970" cy="259080"/>
    <xdr:sp macro="" textlink="">
      <xdr:nvSpPr>
        <xdr:cNvPr id="649" name="テキスト ボックス 648"/>
        <xdr:cNvSpPr txBox="1"/>
      </xdr:nvSpPr>
      <xdr:spPr>
        <a:xfrm>
          <a:off x="12546965" y="125425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7185" cy="217170"/>
    <xdr:sp macro="" textlink="">
      <xdr:nvSpPr>
        <xdr:cNvPr id="658" name="テキスト ボックス 657"/>
        <xdr:cNvSpPr txBox="1"/>
      </xdr:nvSpPr>
      <xdr:spPr>
        <a:xfrm>
          <a:off x="12407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0" name="直線コネクタ 65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6220" cy="259080"/>
    <xdr:sp macro="" textlink="">
      <xdr:nvSpPr>
        <xdr:cNvPr id="661" name="テキスト ボックス 660"/>
        <xdr:cNvSpPr txBox="1"/>
      </xdr:nvSpPr>
      <xdr:spPr>
        <a:xfrm>
          <a:off x="12197080" y="16930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2" name="直線コネクタ 66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63" name="テキスト ボックス 662"/>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4" name="直線コネクタ 66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65" name="テキスト ボックス 664"/>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6" name="直線コネクタ 66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67" name="テキスト ボックス 666"/>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8" name="直線コネクタ 66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2930" cy="258445"/>
    <xdr:sp macro="" textlink="">
      <xdr:nvSpPr>
        <xdr:cNvPr id="669" name="テキスト ボックス 668"/>
        <xdr:cNvSpPr txBox="1"/>
      </xdr:nvSpPr>
      <xdr:spPr>
        <a:xfrm>
          <a:off x="11850370" y="15624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0" name="直線コネクタ 66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2930" cy="259080"/>
    <xdr:sp macro="" textlink="">
      <xdr:nvSpPr>
        <xdr:cNvPr id="671" name="テキスト ボックス 670"/>
        <xdr:cNvSpPr txBox="1"/>
      </xdr:nvSpPr>
      <xdr:spPr>
        <a:xfrm>
          <a:off x="11850370" y="15297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2930" cy="248920"/>
    <xdr:sp macro="" textlink="">
      <xdr:nvSpPr>
        <xdr:cNvPr id="673" name="テキスト ボックス 672"/>
        <xdr:cNvSpPr txBox="1"/>
      </xdr:nvSpPr>
      <xdr:spPr>
        <a:xfrm>
          <a:off x="11850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81280</xdr:rowOff>
    </xdr:from>
    <xdr:to xmlns:xdr="http://schemas.openxmlformats.org/drawingml/2006/spreadsheetDrawing">
      <xdr:col>85</xdr:col>
      <xdr:colOff>126365</xdr:colOff>
      <xdr:row>99</xdr:row>
      <xdr:rowOff>90170</xdr:rowOff>
    </xdr:to>
    <xdr:cxnSp macro="">
      <xdr:nvCxnSpPr>
        <xdr:cNvPr id="675" name="直線コネクタ 674"/>
        <xdr:cNvCxnSpPr/>
      </xdr:nvCxnSpPr>
      <xdr:spPr>
        <a:xfrm flipV="1">
          <a:off x="16317595" y="1551178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93980</xdr:rowOff>
    </xdr:from>
    <xdr:ext cx="378460" cy="259080"/>
    <xdr:sp macro="" textlink="">
      <xdr:nvSpPr>
        <xdr:cNvPr id="676" name="積立金最小値テキスト"/>
        <xdr:cNvSpPr txBox="1"/>
      </xdr:nvSpPr>
      <xdr:spPr>
        <a:xfrm>
          <a:off x="16370300" y="17067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90170</xdr:rowOff>
    </xdr:from>
    <xdr:to xmlns:xdr="http://schemas.openxmlformats.org/drawingml/2006/spreadsheetDrawing">
      <xdr:col>86</xdr:col>
      <xdr:colOff>25400</xdr:colOff>
      <xdr:row>99</xdr:row>
      <xdr:rowOff>90170</xdr:rowOff>
    </xdr:to>
    <xdr:cxnSp macro="">
      <xdr:nvCxnSpPr>
        <xdr:cNvPr id="677" name="直線コネクタ 676"/>
        <xdr:cNvCxnSpPr/>
      </xdr:nvCxnSpPr>
      <xdr:spPr>
        <a:xfrm>
          <a:off x="16230600" y="1706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27940</xdr:rowOff>
    </xdr:from>
    <xdr:ext cx="598805" cy="259080"/>
    <xdr:sp macro="" textlink="">
      <xdr:nvSpPr>
        <xdr:cNvPr id="678" name="積立金最大値テキスト"/>
        <xdr:cNvSpPr txBox="1"/>
      </xdr:nvSpPr>
      <xdr:spPr>
        <a:xfrm>
          <a:off x="16370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81280</xdr:rowOff>
    </xdr:from>
    <xdr:to xmlns:xdr="http://schemas.openxmlformats.org/drawingml/2006/spreadsheetDrawing">
      <xdr:col>86</xdr:col>
      <xdr:colOff>25400</xdr:colOff>
      <xdr:row>90</xdr:row>
      <xdr:rowOff>81280</xdr:rowOff>
    </xdr:to>
    <xdr:cxnSp macro="">
      <xdr:nvCxnSpPr>
        <xdr:cNvPr id="679" name="直線コネクタ 678"/>
        <xdr:cNvCxnSpPr/>
      </xdr:nvCxnSpPr>
      <xdr:spPr>
        <a:xfrm>
          <a:off x="16230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118745</xdr:rowOff>
    </xdr:from>
    <xdr:to xmlns:xdr="http://schemas.openxmlformats.org/drawingml/2006/spreadsheetDrawing">
      <xdr:col>85</xdr:col>
      <xdr:colOff>127000</xdr:colOff>
      <xdr:row>97</xdr:row>
      <xdr:rowOff>147320</xdr:rowOff>
    </xdr:to>
    <xdr:cxnSp macro="">
      <xdr:nvCxnSpPr>
        <xdr:cNvPr id="680" name="直線コネクタ 679"/>
        <xdr:cNvCxnSpPr/>
      </xdr:nvCxnSpPr>
      <xdr:spPr>
        <a:xfrm flipV="1">
          <a:off x="15481300" y="167493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132080</xdr:rowOff>
    </xdr:from>
    <xdr:ext cx="534670" cy="251460"/>
    <xdr:sp macro="" textlink="">
      <xdr:nvSpPr>
        <xdr:cNvPr id="681" name="積立金平均値テキスト"/>
        <xdr:cNvSpPr txBox="1"/>
      </xdr:nvSpPr>
      <xdr:spPr>
        <a:xfrm>
          <a:off x="16370300" y="167627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153670</xdr:rowOff>
    </xdr:from>
    <xdr:to xmlns:xdr="http://schemas.openxmlformats.org/drawingml/2006/spreadsheetDrawing">
      <xdr:col>85</xdr:col>
      <xdr:colOff>177800</xdr:colOff>
      <xdr:row>98</xdr:row>
      <xdr:rowOff>83820</xdr:rowOff>
    </xdr:to>
    <xdr:sp macro="" textlink="">
      <xdr:nvSpPr>
        <xdr:cNvPr id="682" name="フローチャート: 判断 681"/>
        <xdr:cNvSpPr/>
      </xdr:nvSpPr>
      <xdr:spPr>
        <a:xfrm>
          <a:off x="162687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147320</xdr:rowOff>
    </xdr:from>
    <xdr:to xmlns:xdr="http://schemas.openxmlformats.org/drawingml/2006/spreadsheetDrawing">
      <xdr:col>81</xdr:col>
      <xdr:colOff>50800</xdr:colOff>
      <xdr:row>98</xdr:row>
      <xdr:rowOff>151765</xdr:rowOff>
    </xdr:to>
    <xdr:cxnSp macro="">
      <xdr:nvCxnSpPr>
        <xdr:cNvPr id="683" name="直線コネクタ 682"/>
        <xdr:cNvCxnSpPr/>
      </xdr:nvCxnSpPr>
      <xdr:spPr>
        <a:xfrm flipV="1">
          <a:off x="14592300" y="1677797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155575</xdr:rowOff>
    </xdr:from>
    <xdr:to xmlns:xdr="http://schemas.openxmlformats.org/drawingml/2006/spreadsheetDrawing">
      <xdr:col>81</xdr:col>
      <xdr:colOff>101600</xdr:colOff>
      <xdr:row>98</xdr:row>
      <xdr:rowOff>86360</xdr:rowOff>
    </xdr:to>
    <xdr:sp macro="" textlink="">
      <xdr:nvSpPr>
        <xdr:cNvPr id="684" name="フローチャート: 判断 683"/>
        <xdr:cNvSpPr/>
      </xdr:nvSpPr>
      <xdr:spPr>
        <a:xfrm>
          <a:off x="15430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76835</xdr:rowOff>
    </xdr:from>
    <xdr:ext cx="521970" cy="249555"/>
    <xdr:sp macro="" textlink="">
      <xdr:nvSpPr>
        <xdr:cNvPr id="685" name="テキスト ボックス 684"/>
        <xdr:cNvSpPr txBox="1"/>
      </xdr:nvSpPr>
      <xdr:spPr>
        <a:xfrm>
          <a:off x="15213965" y="1687893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151765</xdr:rowOff>
    </xdr:from>
    <xdr:to xmlns:xdr="http://schemas.openxmlformats.org/drawingml/2006/spreadsheetDrawing">
      <xdr:col>76</xdr:col>
      <xdr:colOff>114300</xdr:colOff>
      <xdr:row>99</xdr:row>
      <xdr:rowOff>26670</xdr:rowOff>
    </xdr:to>
    <xdr:cxnSp macro="">
      <xdr:nvCxnSpPr>
        <xdr:cNvPr id="686" name="直線コネクタ 685"/>
        <xdr:cNvCxnSpPr/>
      </xdr:nvCxnSpPr>
      <xdr:spPr>
        <a:xfrm flipV="1">
          <a:off x="13703300" y="1695386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73025</xdr:rowOff>
    </xdr:from>
    <xdr:to xmlns:xdr="http://schemas.openxmlformats.org/drawingml/2006/spreadsheetDrawing">
      <xdr:col>76</xdr:col>
      <xdr:colOff>165100</xdr:colOff>
      <xdr:row>99</xdr:row>
      <xdr:rowOff>3175</xdr:rowOff>
    </xdr:to>
    <xdr:sp macro="" textlink="">
      <xdr:nvSpPr>
        <xdr:cNvPr id="687" name="フローチャート: 判断 686"/>
        <xdr:cNvSpPr/>
      </xdr:nvSpPr>
      <xdr:spPr>
        <a:xfrm>
          <a:off x="14541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19685</xdr:rowOff>
    </xdr:from>
    <xdr:ext cx="521970" cy="249555"/>
    <xdr:sp macro="" textlink="">
      <xdr:nvSpPr>
        <xdr:cNvPr id="688" name="テキスト ボックス 687"/>
        <xdr:cNvSpPr txBox="1"/>
      </xdr:nvSpPr>
      <xdr:spPr>
        <a:xfrm>
          <a:off x="14324965" y="1665033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13970</xdr:rowOff>
    </xdr:from>
    <xdr:to xmlns:xdr="http://schemas.openxmlformats.org/drawingml/2006/spreadsheetDrawing">
      <xdr:col>71</xdr:col>
      <xdr:colOff>177800</xdr:colOff>
      <xdr:row>99</xdr:row>
      <xdr:rowOff>26670</xdr:rowOff>
    </xdr:to>
    <xdr:cxnSp macro="">
      <xdr:nvCxnSpPr>
        <xdr:cNvPr id="689" name="直線コネクタ 688"/>
        <xdr:cNvCxnSpPr/>
      </xdr:nvCxnSpPr>
      <xdr:spPr>
        <a:xfrm>
          <a:off x="12814300" y="169875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72390</xdr:rowOff>
    </xdr:from>
    <xdr:to xmlns:xdr="http://schemas.openxmlformats.org/drawingml/2006/spreadsheetDrawing">
      <xdr:col>72</xdr:col>
      <xdr:colOff>38100</xdr:colOff>
      <xdr:row>99</xdr:row>
      <xdr:rowOff>2540</xdr:rowOff>
    </xdr:to>
    <xdr:sp macro="" textlink="">
      <xdr:nvSpPr>
        <xdr:cNvPr id="690" name="フローチャート: 判断 689"/>
        <xdr:cNvSpPr/>
      </xdr:nvSpPr>
      <xdr:spPr>
        <a:xfrm>
          <a:off x="13652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19050</xdr:rowOff>
    </xdr:from>
    <xdr:ext cx="521970" cy="250190"/>
    <xdr:sp macro="" textlink="">
      <xdr:nvSpPr>
        <xdr:cNvPr id="691" name="テキスト ボックス 690"/>
        <xdr:cNvSpPr txBox="1"/>
      </xdr:nvSpPr>
      <xdr:spPr>
        <a:xfrm>
          <a:off x="13435965" y="1664970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8890</xdr:rowOff>
    </xdr:from>
    <xdr:to xmlns:xdr="http://schemas.openxmlformats.org/drawingml/2006/spreadsheetDrawing">
      <xdr:col>67</xdr:col>
      <xdr:colOff>101600</xdr:colOff>
      <xdr:row>98</xdr:row>
      <xdr:rowOff>110490</xdr:rowOff>
    </xdr:to>
    <xdr:sp macro="" textlink="">
      <xdr:nvSpPr>
        <xdr:cNvPr id="692" name="フローチャート: 判断 691"/>
        <xdr:cNvSpPr/>
      </xdr:nvSpPr>
      <xdr:spPr>
        <a:xfrm>
          <a:off x="127635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127000</xdr:rowOff>
    </xdr:from>
    <xdr:ext cx="521970" cy="259080"/>
    <xdr:sp macro="" textlink="">
      <xdr:nvSpPr>
        <xdr:cNvPr id="693" name="テキスト ボックス 692"/>
        <xdr:cNvSpPr txBox="1"/>
      </xdr:nvSpPr>
      <xdr:spPr>
        <a:xfrm>
          <a:off x="12546965" y="165862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67945</xdr:rowOff>
    </xdr:from>
    <xdr:to xmlns:xdr="http://schemas.openxmlformats.org/drawingml/2006/spreadsheetDrawing">
      <xdr:col>85</xdr:col>
      <xdr:colOff>177800</xdr:colOff>
      <xdr:row>97</xdr:row>
      <xdr:rowOff>169545</xdr:rowOff>
    </xdr:to>
    <xdr:sp macro="" textlink="">
      <xdr:nvSpPr>
        <xdr:cNvPr id="699" name="楕円 698"/>
        <xdr:cNvSpPr/>
      </xdr:nvSpPr>
      <xdr:spPr>
        <a:xfrm>
          <a:off x="162687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90805</xdr:rowOff>
    </xdr:from>
    <xdr:ext cx="534670" cy="258445"/>
    <xdr:sp macro="" textlink="">
      <xdr:nvSpPr>
        <xdr:cNvPr id="700" name="積立金該当値テキスト"/>
        <xdr:cNvSpPr txBox="1"/>
      </xdr:nvSpPr>
      <xdr:spPr>
        <a:xfrm>
          <a:off x="16370300" y="16550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96520</xdr:rowOff>
    </xdr:from>
    <xdr:to xmlns:xdr="http://schemas.openxmlformats.org/drawingml/2006/spreadsheetDrawing">
      <xdr:col>81</xdr:col>
      <xdr:colOff>101600</xdr:colOff>
      <xdr:row>98</xdr:row>
      <xdr:rowOff>26670</xdr:rowOff>
    </xdr:to>
    <xdr:sp macro="" textlink="">
      <xdr:nvSpPr>
        <xdr:cNvPr id="701" name="楕円 700"/>
        <xdr:cNvSpPr/>
      </xdr:nvSpPr>
      <xdr:spPr>
        <a:xfrm>
          <a:off x="15430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43180</xdr:rowOff>
    </xdr:from>
    <xdr:ext cx="521970" cy="248920"/>
    <xdr:sp macro="" textlink="">
      <xdr:nvSpPr>
        <xdr:cNvPr id="702" name="テキスト ボックス 701"/>
        <xdr:cNvSpPr txBox="1"/>
      </xdr:nvSpPr>
      <xdr:spPr>
        <a:xfrm>
          <a:off x="15213965" y="1650238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100965</xdr:rowOff>
    </xdr:from>
    <xdr:to xmlns:xdr="http://schemas.openxmlformats.org/drawingml/2006/spreadsheetDrawing">
      <xdr:col>76</xdr:col>
      <xdr:colOff>165100</xdr:colOff>
      <xdr:row>99</xdr:row>
      <xdr:rowOff>31115</xdr:rowOff>
    </xdr:to>
    <xdr:sp macro="" textlink="">
      <xdr:nvSpPr>
        <xdr:cNvPr id="703" name="楕円 702"/>
        <xdr:cNvSpPr/>
      </xdr:nvSpPr>
      <xdr:spPr>
        <a:xfrm>
          <a:off x="14541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22225</xdr:rowOff>
    </xdr:from>
    <xdr:ext cx="521970" cy="258445"/>
    <xdr:sp macro="" textlink="">
      <xdr:nvSpPr>
        <xdr:cNvPr id="704" name="テキスト ボックス 703"/>
        <xdr:cNvSpPr txBox="1"/>
      </xdr:nvSpPr>
      <xdr:spPr>
        <a:xfrm>
          <a:off x="14324965" y="1699577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147320</xdr:rowOff>
    </xdr:from>
    <xdr:to xmlns:xdr="http://schemas.openxmlformats.org/drawingml/2006/spreadsheetDrawing">
      <xdr:col>72</xdr:col>
      <xdr:colOff>38100</xdr:colOff>
      <xdr:row>99</xdr:row>
      <xdr:rowOff>77470</xdr:rowOff>
    </xdr:to>
    <xdr:sp macro="" textlink="">
      <xdr:nvSpPr>
        <xdr:cNvPr id="705" name="楕円 704"/>
        <xdr:cNvSpPr/>
      </xdr:nvSpPr>
      <xdr:spPr>
        <a:xfrm>
          <a:off x="13652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68580</xdr:rowOff>
    </xdr:from>
    <xdr:ext cx="457200" cy="259080"/>
    <xdr:sp macro="" textlink="">
      <xdr:nvSpPr>
        <xdr:cNvPr id="706" name="テキスト ボックス 705"/>
        <xdr:cNvSpPr txBox="1"/>
      </xdr:nvSpPr>
      <xdr:spPr>
        <a:xfrm>
          <a:off x="13468350" y="1704213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134620</xdr:rowOff>
    </xdr:from>
    <xdr:to xmlns:xdr="http://schemas.openxmlformats.org/drawingml/2006/spreadsheetDrawing">
      <xdr:col>67</xdr:col>
      <xdr:colOff>101600</xdr:colOff>
      <xdr:row>99</xdr:row>
      <xdr:rowOff>64770</xdr:rowOff>
    </xdr:to>
    <xdr:sp macro="" textlink="">
      <xdr:nvSpPr>
        <xdr:cNvPr id="707" name="楕円 706"/>
        <xdr:cNvSpPr/>
      </xdr:nvSpPr>
      <xdr:spPr>
        <a:xfrm>
          <a:off x="12763500" y="169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55880</xdr:rowOff>
    </xdr:from>
    <xdr:ext cx="457200" cy="259080"/>
    <xdr:sp macro="" textlink="">
      <xdr:nvSpPr>
        <xdr:cNvPr id="708" name="テキスト ボックス 707"/>
        <xdr:cNvSpPr txBox="1"/>
      </xdr:nvSpPr>
      <xdr:spPr>
        <a:xfrm>
          <a:off x="12579350" y="1702943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7185" cy="217170"/>
    <xdr:sp macro="" textlink="">
      <xdr:nvSpPr>
        <xdr:cNvPr id="717" name="テキスト ボックス 716"/>
        <xdr:cNvSpPr txBox="1"/>
      </xdr:nvSpPr>
      <xdr:spPr>
        <a:xfrm>
          <a:off x="18249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6220" cy="259080"/>
    <xdr:sp macro="" textlink="">
      <xdr:nvSpPr>
        <xdr:cNvPr id="720" name="テキスト ボックス 719"/>
        <xdr:cNvSpPr txBox="1"/>
      </xdr:nvSpPr>
      <xdr:spPr>
        <a:xfrm>
          <a:off x="18039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4660" cy="259080"/>
    <xdr:sp macro="" textlink="">
      <xdr:nvSpPr>
        <xdr:cNvPr id="722" name="テキスト ボックス 721"/>
        <xdr:cNvSpPr txBox="1"/>
      </xdr:nvSpPr>
      <xdr:spPr>
        <a:xfrm>
          <a:off x="17820640" y="6207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4660" cy="248920"/>
    <xdr:sp macro="" textlink="">
      <xdr:nvSpPr>
        <xdr:cNvPr id="724" name="テキスト ボックス 723"/>
        <xdr:cNvSpPr txBox="1"/>
      </xdr:nvSpPr>
      <xdr:spPr>
        <a:xfrm>
          <a:off x="17820640" y="5826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4660" cy="259080"/>
    <xdr:sp macro="" textlink="">
      <xdr:nvSpPr>
        <xdr:cNvPr id="726" name="テキスト ボックス 725"/>
        <xdr:cNvSpPr txBox="1"/>
      </xdr:nvSpPr>
      <xdr:spPr>
        <a:xfrm>
          <a:off x="17820640" y="5445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4660" cy="259080"/>
    <xdr:sp macro="" textlink="">
      <xdr:nvSpPr>
        <xdr:cNvPr id="728" name="テキスト ボックス 727"/>
        <xdr:cNvSpPr txBox="1"/>
      </xdr:nvSpPr>
      <xdr:spPr>
        <a:xfrm>
          <a:off x="17820640" y="5064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0" name="テキスト ボックス 729"/>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83185</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2159595" y="522668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29845</xdr:rowOff>
    </xdr:from>
    <xdr:ext cx="469900" cy="250825"/>
    <xdr:sp macro="" textlink="">
      <xdr:nvSpPr>
        <xdr:cNvPr id="735" name="投資及び出資金最大値テキスト"/>
        <xdr:cNvSpPr txBox="1"/>
      </xdr:nvSpPr>
      <xdr:spPr>
        <a:xfrm>
          <a:off x="22212300" y="50018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83185</xdr:rowOff>
    </xdr:from>
    <xdr:to xmlns:xdr="http://schemas.openxmlformats.org/drawingml/2006/spreadsheetDrawing">
      <xdr:col>116</xdr:col>
      <xdr:colOff>152400</xdr:colOff>
      <xdr:row>30</xdr:row>
      <xdr:rowOff>83185</xdr:rowOff>
    </xdr:to>
    <xdr:cxnSp macro="">
      <xdr:nvCxnSpPr>
        <xdr:cNvPr id="736" name="直線コネクタ 735"/>
        <xdr:cNvCxnSpPr/>
      </xdr:nvCxnSpPr>
      <xdr:spPr>
        <a:xfrm>
          <a:off x="22072600" y="522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8255</xdr:rowOff>
    </xdr:from>
    <xdr:to xmlns:xdr="http://schemas.openxmlformats.org/drawingml/2006/spreadsheetDrawing">
      <xdr:col>116</xdr:col>
      <xdr:colOff>63500</xdr:colOff>
      <xdr:row>37</xdr:row>
      <xdr:rowOff>60325</xdr:rowOff>
    </xdr:to>
    <xdr:cxnSp macro="">
      <xdr:nvCxnSpPr>
        <xdr:cNvPr id="737" name="直線コネクタ 736"/>
        <xdr:cNvCxnSpPr/>
      </xdr:nvCxnSpPr>
      <xdr:spPr>
        <a:xfrm>
          <a:off x="21323300" y="635190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156845</xdr:rowOff>
    </xdr:from>
    <xdr:ext cx="378460" cy="249555"/>
    <xdr:sp macro="" textlink="">
      <xdr:nvSpPr>
        <xdr:cNvPr id="738" name="投資及び出資金平均値テキスト"/>
        <xdr:cNvSpPr txBox="1"/>
      </xdr:nvSpPr>
      <xdr:spPr>
        <a:xfrm>
          <a:off x="22212300" y="650049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xdr:rowOff>
    </xdr:from>
    <xdr:to xmlns:xdr="http://schemas.openxmlformats.org/drawingml/2006/spreadsheetDrawing">
      <xdr:col>116</xdr:col>
      <xdr:colOff>114300</xdr:colOff>
      <xdr:row>38</xdr:row>
      <xdr:rowOff>109220</xdr:rowOff>
    </xdr:to>
    <xdr:sp macro="" textlink="">
      <xdr:nvSpPr>
        <xdr:cNvPr id="739" name="フローチャート: 判断 738"/>
        <xdr:cNvSpPr/>
      </xdr:nvSpPr>
      <xdr:spPr>
        <a:xfrm>
          <a:off x="221107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149860</xdr:rowOff>
    </xdr:from>
    <xdr:to xmlns:xdr="http://schemas.openxmlformats.org/drawingml/2006/spreadsheetDrawing">
      <xdr:col>111</xdr:col>
      <xdr:colOff>177800</xdr:colOff>
      <xdr:row>37</xdr:row>
      <xdr:rowOff>8255</xdr:rowOff>
    </xdr:to>
    <xdr:cxnSp macro="">
      <xdr:nvCxnSpPr>
        <xdr:cNvPr id="740" name="直線コネクタ 739"/>
        <xdr:cNvCxnSpPr/>
      </xdr:nvCxnSpPr>
      <xdr:spPr>
        <a:xfrm>
          <a:off x="20434300" y="63220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154940</xdr:rowOff>
    </xdr:from>
    <xdr:to xmlns:xdr="http://schemas.openxmlformats.org/drawingml/2006/spreadsheetDrawing">
      <xdr:col>112</xdr:col>
      <xdr:colOff>38100</xdr:colOff>
      <xdr:row>38</xdr:row>
      <xdr:rowOff>84455</xdr:rowOff>
    </xdr:to>
    <xdr:sp macro="" textlink="">
      <xdr:nvSpPr>
        <xdr:cNvPr id="741" name="フローチャート: 判断 740"/>
        <xdr:cNvSpPr/>
      </xdr:nvSpPr>
      <xdr:spPr>
        <a:xfrm>
          <a:off x="21272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38</xdr:row>
      <xdr:rowOff>75565</xdr:rowOff>
    </xdr:from>
    <xdr:ext cx="378460" cy="250825"/>
    <xdr:sp macro="" textlink="">
      <xdr:nvSpPr>
        <xdr:cNvPr id="742" name="テキスト ボックス 741"/>
        <xdr:cNvSpPr txBox="1"/>
      </xdr:nvSpPr>
      <xdr:spPr>
        <a:xfrm>
          <a:off x="21134070" y="65906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132080</xdr:rowOff>
    </xdr:from>
    <xdr:to xmlns:xdr="http://schemas.openxmlformats.org/drawingml/2006/spreadsheetDrawing">
      <xdr:col>107</xdr:col>
      <xdr:colOff>50800</xdr:colOff>
      <xdr:row>36</xdr:row>
      <xdr:rowOff>149860</xdr:rowOff>
    </xdr:to>
    <xdr:cxnSp macro="">
      <xdr:nvCxnSpPr>
        <xdr:cNvPr id="743" name="直線コネクタ 742"/>
        <xdr:cNvCxnSpPr/>
      </xdr:nvCxnSpPr>
      <xdr:spPr>
        <a:xfrm>
          <a:off x="19545300" y="63042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137160</xdr:rowOff>
    </xdr:from>
    <xdr:to xmlns:xdr="http://schemas.openxmlformats.org/drawingml/2006/spreadsheetDrawing">
      <xdr:col>107</xdr:col>
      <xdr:colOff>101600</xdr:colOff>
      <xdr:row>38</xdr:row>
      <xdr:rowOff>67310</xdr:rowOff>
    </xdr:to>
    <xdr:sp macro="" textlink="">
      <xdr:nvSpPr>
        <xdr:cNvPr id="744" name="フローチャート: 判断 743"/>
        <xdr:cNvSpPr/>
      </xdr:nvSpPr>
      <xdr:spPr>
        <a:xfrm>
          <a:off x="20383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58420</xdr:rowOff>
    </xdr:from>
    <xdr:ext cx="457200" cy="259080"/>
    <xdr:sp macro="" textlink="">
      <xdr:nvSpPr>
        <xdr:cNvPr id="745" name="テキスト ボックス 744"/>
        <xdr:cNvSpPr txBox="1"/>
      </xdr:nvSpPr>
      <xdr:spPr>
        <a:xfrm>
          <a:off x="20199350" y="657352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132080</xdr:rowOff>
    </xdr:from>
    <xdr:to xmlns:xdr="http://schemas.openxmlformats.org/drawingml/2006/spreadsheetDrawing">
      <xdr:col>102</xdr:col>
      <xdr:colOff>114300</xdr:colOff>
      <xdr:row>36</xdr:row>
      <xdr:rowOff>155575</xdr:rowOff>
    </xdr:to>
    <xdr:cxnSp macro="">
      <xdr:nvCxnSpPr>
        <xdr:cNvPr id="746" name="直線コネクタ 745"/>
        <xdr:cNvCxnSpPr/>
      </xdr:nvCxnSpPr>
      <xdr:spPr>
        <a:xfrm flipV="1">
          <a:off x="18656300" y="63042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12065</xdr:rowOff>
    </xdr:from>
    <xdr:to xmlns:xdr="http://schemas.openxmlformats.org/drawingml/2006/spreadsheetDrawing">
      <xdr:col>102</xdr:col>
      <xdr:colOff>165100</xdr:colOff>
      <xdr:row>38</xdr:row>
      <xdr:rowOff>113665</xdr:rowOff>
    </xdr:to>
    <xdr:sp macro="" textlink="">
      <xdr:nvSpPr>
        <xdr:cNvPr id="747" name="フローチャート: 判断 746"/>
        <xdr:cNvSpPr/>
      </xdr:nvSpPr>
      <xdr:spPr>
        <a:xfrm>
          <a:off x="19494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104775</xdr:rowOff>
    </xdr:from>
    <xdr:ext cx="378460" cy="259080"/>
    <xdr:sp macro="" textlink="">
      <xdr:nvSpPr>
        <xdr:cNvPr id="748" name="テキスト ボックス 747"/>
        <xdr:cNvSpPr txBox="1"/>
      </xdr:nvSpPr>
      <xdr:spPr>
        <a:xfrm>
          <a:off x="19356070" y="6619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147955</xdr:rowOff>
    </xdr:from>
    <xdr:to xmlns:xdr="http://schemas.openxmlformats.org/drawingml/2006/spreadsheetDrawing">
      <xdr:col>98</xdr:col>
      <xdr:colOff>38100</xdr:colOff>
      <xdr:row>38</xdr:row>
      <xdr:rowOff>78105</xdr:rowOff>
    </xdr:to>
    <xdr:sp macro="" textlink="">
      <xdr:nvSpPr>
        <xdr:cNvPr id="749" name="フローチャート: 判断 748"/>
        <xdr:cNvSpPr/>
      </xdr:nvSpPr>
      <xdr:spPr>
        <a:xfrm>
          <a:off x="18605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69215</xdr:rowOff>
    </xdr:from>
    <xdr:ext cx="378460" cy="259080"/>
    <xdr:sp macro="" textlink="">
      <xdr:nvSpPr>
        <xdr:cNvPr id="750" name="テキスト ボックス 749"/>
        <xdr:cNvSpPr txBox="1"/>
      </xdr:nvSpPr>
      <xdr:spPr>
        <a:xfrm>
          <a:off x="18467070" y="6584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9525</xdr:rowOff>
    </xdr:from>
    <xdr:to xmlns:xdr="http://schemas.openxmlformats.org/drawingml/2006/spreadsheetDrawing">
      <xdr:col>116</xdr:col>
      <xdr:colOff>114300</xdr:colOff>
      <xdr:row>37</xdr:row>
      <xdr:rowOff>111125</xdr:rowOff>
    </xdr:to>
    <xdr:sp macro="" textlink="">
      <xdr:nvSpPr>
        <xdr:cNvPr id="756" name="楕円 755"/>
        <xdr:cNvSpPr/>
      </xdr:nvSpPr>
      <xdr:spPr>
        <a:xfrm>
          <a:off x="221107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32385</xdr:rowOff>
    </xdr:from>
    <xdr:ext cx="469900" cy="248285"/>
    <xdr:sp macro="" textlink="">
      <xdr:nvSpPr>
        <xdr:cNvPr id="757" name="投資及び出資金該当値テキスト"/>
        <xdr:cNvSpPr txBox="1"/>
      </xdr:nvSpPr>
      <xdr:spPr>
        <a:xfrm>
          <a:off x="22212300" y="62045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128905</xdr:rowOff>
    </xdr:from>
    <xdr:to xmlns:xdr="http://schemas.openxmlformats.org/drawingml/2006/spreadsheetDrawing">
      <xdr:col>112</xdr:col>
      <xdr:colOff>38100</xdr:colOff>
      <xdr:row>37</xdr:row>
      <xdr:rowOff>59055</xdr:rowOff>
    </xdr:to>
    <xdr:sp macro="" textlink="">
      <xdr:nvSpPr>
        <xdr:cNvPr id="758" name="楕円 757"/>
        <xdr:cNvSpPr/>
      </xdr:nvSpPr>
      <xdr:spPr>
        <a:xfrm>
          <a:off x="21272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75565</xdr:rowOff>
    </xdr:from>
    <xdr:ext cx="457200" cy="250825"/>
    <xdr:sp macro="" textlink="">
      <xdr:nvSpPr>
        <xdr:cNvPr id="759" name="テキスト ボックス 758"/>
        <xdr:cNvSpPr txBox="1"/>
      </xdr:nvSpPr>
      <xdr:spPr>
        <a:xfrm>
          <a:off x="21088350" y="607631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99060</xdr:rowOff>
    </xdr:from>
    <xdr:to xmlns:xdr="http://schemas.openxmlformats.org/drawingml/2006/spreadsheetDrawing">
      <xdr:col>107</xdr:col>
      <xdr:colOff>101600</xdr:colOff>
      <xdr:row>37</xdr:row>
      <xdr:rowOff>29210</xdr:rowOff>
    </xdr:to>
    <xdr:sp macro="" textlink="">
      <xdr:nvSpPr>
        <xdr:cNvPr id="760" name="楕円 759"/>
        <xdr:cNvSpPr/>
      </xdr:nvSpPr>
      <xdr:spPr>
        <a:xfrm>
          <a:off x="20383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45720</xdr:rowOff>
    </xdr:from>
    <xdr:ext cx="457200" cy="259080"/>
    <xdr:sp macro="" textlink="">
      <xdr:nvSpPr>
        <xdr:cNvPr id="761" name="テキスト ボックス 760"/>
        <xdr:cNvSpPr txBox="1"/>
      </xdr:nvSpPr>
      <xdr:spPr>
        <a:xfrm>
          <a:off x="20199350" y="60464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80645</xdr:rowOff>
    </xdr:from>
    <xdr:to xmlns:xdr="http://schemas.openxmlformats.org/drawingml/2006/spreadsheetDrawing">
      <xdr:col>102</xdr:col>
      <xdr:colOff>165100</xdr:colOff>
      <xdr:row>37</xdr:row>
      <xdr:rowOff>10795</xdr:rowOff>
    </xdr:to>
    <xdr:sp macro="" textlink="">
      <xdr:nvSpPr>
        <xdr:cNvPr id="762" name="楕円 761"/>
        <xdr:cNvSpPr/>
      </xdr:nvSpPr>
      <xdr:spPr>
        <a:xfrm>
          <a:off x="19494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27305</xdr:rowOff>
    </xdr:from>
    <xdr:ext cx="457200" cy="259080"/>
    <xdr:sp macro="" textlink="">
      <xdr:nvSpPr>
        <xdr:cNvPr id="763" name="テキスト ボックス 762"/>
        <xdr:cNvSpPr txBox="1"/>
      </xdr:nvSpPr>
      <xdr:spPr>
        <a:xfrm>
          <a:off x="19310350" y="60280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104775</xdr:rowOff>
    </xdr:from>
    <xdr:to xmlns:xdr="http://schemas.openxmlformats.org/drawingml/2006/spreadsheetDrawing">
      <xdr:col>98</xdr:col>
      <xdr:colOff>38100</xdr:colOff>
      <xdr:row>37</xdr:row>
      <xdr:rowOff>34925</xdr:rowOff>
    </xdr:to>
    <xdr:sp macro="" textlink="">
      <xdr:nvSpPr>
        <xdr:cNvPr id="764" name="楕円 763"/>
        <xdr:cNvSpPr/>
      </xdr:nvSpPr>
      <xdr:spPr>
        <a:xfrm>
          <a:off x="18605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52070</xdr:rowOff>
    </xdr:from>
    <xdr:ext cx="457200" cy="251460"/>
    <xdr:sp macro="" textlink="">
      <xdr:nvSpPr>
        <xdr:cNvPr id="765" name="テキスト ボックス 764"/>
        <xdr:cNvSpPr txBox="1"/>
      </xdr:nvSpPr>
      <xdr:spPr>
        <a:xfrm>
          <a:off x="18421350" y="605282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7185" cy="217170"/>
    <xdr:sp macro="" textlink="">
      <xdr:nvSpPr>
        <xdr:cNvPr id="774" name="テキスト ボックス 773"/>
        <xdr:cNvSpPr txBox="1"/>
      </xdr:nvSpPr>
      <xdr:spPr>
        <a:xfrm>
          <a:off x="18249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6" name="直線コネクタ 775"/>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6220" cy="259080"/>
    <xdr:sp macro="" textlink="">
      <xdr:nvSpPr>
        <xdr:cNvPr id="777" name="テキスト ボックス 776"/>
        <xdr:cNvSpPr txBox="1"/>
      </xdr:nvSpPr>
      <xdr:spPr>
        <a:xfrm>
          <a:off x="18039080" y="10017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8" name="直線コネクタ 777"/>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9" name="テキスト ボックス 778"/>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81" name="テキスト ボックス 780"/>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2" name="直線コネクタ 781"/>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3" name="テキスト ボックス 782"/>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4" name="直線コネクタ 783"/>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5" name="テキスト ボックス 784"/>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2930" cy="248920"/>
    <xdr:sp macro="" textlink="">
      <xdr:nvSpPr>
        <xdr:cNvPr id="787" name="テキスト ボックス 786"/>
        <xdr:cNvSpPr txBox="1"/>
      </xdr:nvSpPr>
      <xdr:spPr>
        <a:xfrm>
          <a:off x="17692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165100</xdr:rowOff>
    </xdr:from>
    <xdr:to xmlns:xdr="http://schemas.openxmlformats.org/drawingml/2006/spreadsheetDrawing">
      <xdr:col>116</xdr:col>
      <xdr:colOff>62865</xdr:colOff>
      <xdr:row>59</xdr:row>
      <xdr:rowOff>44450</xdr:rowOff>
    </xdr:to>
    <xdr:cxnSp macro="">
      <xdr:nvCxnSpPr>
        <xdr:cNvPr id="789" name="直線コネクタ 788"/>
        <xdr:cNvCxnSpPr/>
      </xdr:nvCxnSpPr>
      <xdr:spPr>
        <a:xfrm flipV="1">
          <a:off x="22159595" y="873760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0"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1" name="直線コネクタ 790"/>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111760</xdr:rowOff>
    </xdr:from>
    <xdr:ext cx="534670" cy="248920"/>
    <xdr:sp macro="" textlink="">
      <xdr:nvSpPr>
        <xdr:cNvPr id="792" name="貸付金最大値テキスト"/>
        <xdr:cNvSpPr txBox="1"/>
      </xdr:nvSpPr>
      <xdr:spPr>
        <a:xfrm>
          <a:off x="22212300" y="85128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165100</xdr:rowOff>
    </xdr:from>
    <xdr:to xmlns:xdr="http://schemas.openxmlformats.org/drawingml/2006/spreadsheetDrawing">
      <xdr:col>116</xdr:col>
      <xdr:colOff>152400</xdr:colOff>
      <xdr:row>50</xdr:row>
      <xdr:rowOff>165100</xdr:rowOff>
    </xdr:to>
    <xdr:cxnSp macro="">
      <xdr:nvCxnSpPr>
        <xdr:cNvPr id="793" name="直線コネクタ 792"/>
        <xdr:cNvCxnSpPr/>
      </xdr:nvCxnSpPr>
      <xdr:spPr>
        <a:xfrm>
          <a:off x="22072600" y="873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34925</xdr:rowOff>
    </xdr:from>
    <xdr:to xmlns:xdr="http://schemas.openxmlformats.org/drawingml/2006/spreadsheetDrawing">
      <xdr:col>116</xdr:col>
      <xdr:colOff>63500</xdr:colOff>
      <xdr:row>59</xdr:row>
      <xdr:rowOff>36195</xdr:rowOff>
    </xdr:to>
    <xdr:cxnSp macro="">
      <xdr:nvCxnSpPr>
        <xdr:cNvPr id="794" name="直線コネクタ 793"/>
        <xdr:cNvCxnSpPr/>
      </xdr:nvCxnSpPr>
      <xdr:spPr>
        <a:xfrm>
          <a:off x="21323300" y="101504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109855</xdr:rowOff>
    </xdr:from>
    <xdr:ext cx="469900" cy="250825"/>
    <xdr:sp macro="" textlink="">
      <xdr:nvSpPr>
        <xdr:cNvPr id="795" name="貸付金平均値テキスト"/>
        <xdr:cNvSpPr txBox="1"/>
      </xdr:nvSpPr>
      <xdr:spPr>
        <a:xfrm>
          <a:off x="22212300" y="988250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86995</xdr:rowOff>
    </xdr:from>
    <xdr:to xmlns:xdr="http://schemas.openxmlformats.org/drawingml/2006/spreadsheetDrawing">
      <xdr:col>116</xdr:col>
      <xdr:colOff>114300</xdr:colOff>
      <xdr:row>59</xdr:row>
      <xdr:rowOff>17780</xdr:rowOff>
    </xdr:to>
    <xdr:sp macro="" textlink="">
      <xdr:nvSpPr>
        <xdr:cNvPr id="796" name="フローチャート: 判断 795"/>
        <xdr:cNvSpPr/>
      </xdr:nvSpPr>
      <xdr:spPr>
        <a:xfrm>
          <a:off x="22110700" y="10031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32385</xdr:rowOff>
    </xdr:from>
    <xdr:to xmlns:xdr="http://schemas.openxmlformats.org/drawingml/2006/spreadsheetDrawing">
      <xdr:col>111</xdr:col>
      <xdr:colOff>177800</xdr:colOff>
      <xdr:row>59</xdr:row>
      <xdr:rowOff>34925</xdr:rowOff>
    </xdr:to>
    <xdr:cxnSp macro="">
      <xdr:nvCxnSpPr>
        <xdr:cNvPr id="797" name="直線コネクタ 796"/>
        <xdr:cNvCxnSpPr/>
      </xdr:nvCxnSpPr>
      <xdr:spPr>
        <a:xfrm>
          <a:off x="20434300" y="101479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80645</xdr:rowOff>
    </xdr:from>
    <xdr:to xmlns:xdr="http://schemas.openxmlformats.org/drawingml/2006/spreadsheetDrawing">
      <xdr:col>112</xdr:col>
      <xdr:colOff>38100</xdr:colOff>
      <xdr:row>59</xdr:row>
      <xdr:rowOff>10795</xdr:rowOff>
    </xdr:to>
    <xdr:sp macro="" textlink="">
      <xdr:nvSpPr>
        <xdr:cNvPr id="798" name="フローチャート: 判断 797"/>
        <xdr:cNvSpPr/>
      </xdr:nvSpPr>
      <xdr:spPr>
        <a:xfrm>
          <a:off x="21272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27305</xdr:rowOff>
    </xdr:from>
    <xdr:ext cx="457200" cy="259080"/>
    <xdr:sp macro="" textlink="">
      <xdr:nvSpPr>
        <xdr:cNvPr id="799" name="テキスト ボックス 798"/>
        <xdr:cNvSpPr txBox="1"/>
      </xdr:nvSpPr>
      <xdr:spPr>
        <a:xfrm>
          <a:off x="21088350" y="9799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32385</xdr:rowOff>
    </xdr:from>
    <xdr:to xmlns:xdr="http://schemas.openxmlformats.org/drawingml/2006/spreadsheetDrawing">
      <xdr:col>107</xdr:col>
      <xdr:colOff>50800</xdr:colOff>
      <xdr:row>59</xdr:row>
      <xdr:rowOff>33020</xdr:rowOff>
    </xdr:to>
    <xdr:cxnSp macro="">
      <xdr:nvCxnSpPr>
        <xdr:cNvPr id="800" name="直線コネクタ 799"/>
        <xdr:cNvCxnSpPr/>
      </xdr:nvCxnSpPr>
      <xdr:spPr>
        <a:xfrm flipV="1">
          <a:off x="19545300" y="101479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61595</xdr:rowOff>
    </xdr:from>
    <xdr:to xmlns:xdr="http://schemas.openxmlformats.org/drawingml/2006/spreadsheetDrawing">
      <xdr:col>107</xdr:col>
      <xdr:colOff>101600</xdr:colOff>
      <xdr:row>58</xdr:row>
      <xdr:rowOff>163195</xdr:rowOff>
    </xdr:to>
    <xdr:sp macro="" textlink="">
      <xdr:nvSpPr>
        <xdr:cNvPr id="801" name="フローチャート: 判断 800"/>
        <xdr:cNvSpPr/>
      </xdr:nvSpPr>
      <xdr:spPr>
        <a:xfrm>
          <a:off x="20383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8255</xdr:rowOff>
    </xdr:from>
    <xdr:ext cx="457200" cy="249555"/>
    <xdr:sp macro="" textlink="">
      <xdr:nvSpPr>
        <xdr:cNvPr id="802" name="テキスト ボックス 801"/>
        <xdr:cNvSpPr txBox="1"/>
      </xdr:nvSpPr>
      <xdr:spPr>
        <a:xfrm>
          <a:off x="20199350" y="978090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33020</xdr:rowOff>
    </xdr:from>
    <xdr:to xmlns:xdr="http://schemas.openxmlformats.org/drawingml/2006/spreadsheetDrawing">
      <xdr:col>102</xdr:col>
      <xdr:colOff>114300</xdr:colOff>
      <xdr:row>59</xdr:row>
      <xdr:rowOff>34290</xdr:rowOff>
    </xdr:to>
    <xdr:cxnSp macro="">
      <xdr:nvCxnSpPr>
        <xdr:cNvPr id="803" name="直線コネクタ 802"/>
        <xdr:cNvCxnSpPr/>
      </xdr:nvCxnSpPr>
      <xdr:spPr>
        <a:xfrm flipV="1">
          <a:off x="18656300" y="101485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82550</xdr:rowOff>
    </xdr:from>
    <xdr:to xmlns:xdr="http://schemas.openxmlformats.org/drawingml/2006/spreadsheetDrawing">
      <xdr:col>102</xdr:col>
      <xdr:colOff>165100</xdr:colOff>
      <xdr:row>59</xdr:row>
      <xdr:rowOff>12700</xdr:rowOff>
    </xdr:to>
    <xdr:sp macro="" textlink="">
      <xdr:nvSpPr>
        <xdr:cNvPr id="804" name="フローチャート: 判断 803"/>
        <xdr:cNvSpPr/>
      </xdr:nvSpPr>
      <xdr:spPr>
        <a:xfrm>
          <a:off x="19494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29210</xdr:rowOff>
    </xdr:from>
    <xdr:ext cx="457200" cy="251460"/>
    <xdr:sp macro="" textlink="">
      <xdr:nvSpPr>
        <xdr:cNvPr id="805" name="テキスト ボックス 804"/>
        <xdr:cNvSpPr txBox="1"/>
      </xdr:nvSpPr>
      <xdr:spPr>
        <a:xfrm>
          <a:off x="19310350" y="980186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92710</xdr:rowOff>
    </xdr:from>
    <xdr:to xmlns:xdr="http://schemas.openxmlformats.org/drawingml/2006/spreadsheetDrawing">
      <xdr:col>98</xdr:col>
      <xdr:colOff>38100</xdr:colOff>
      <xdr:row>59</xdr:row>
      <xdr:rowOff>22860</xdr:rowOff>
    </xdr:to>
    <xdr:sp macro="" textlink="">
      <xdr:nvSpPr>
        <xdr:cNvPr id="806" name="フローチャート: 判断 805"/>
        <xdr:cNvSpPr/>
      </xdr:nvSpPr>
      <xdr:spPr>
        <a:xfrm>
          <a:off x="18605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39370</xdr:rowOff>
    </xdr:from>
    <xdr:ext cx="457200" cy="259080"/>
    <xdr:sp macro="" textlink="">
      <xdr:nvSpPr>
        <xdr:cNvPr id="807" name="テキスト ボックス 806"/>
        <xdr:cNvSpPr txBox="1"/>
      </xdr:nvSpPr>
      <xdr:spPr>
        <a:xfrm>
          <a:off x="18421350" y="981202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13" name="楕円 812"/>
        <xdr:cNvSpPr/>
      </xdr:nvSpPr>
      <xdr:spPr>
        <a:xfrm>
          <a:off x="22110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71755</xdr:rowOff>
    </xdr:from>
    <xdr:ext cx="378460" cy="259080"/>
    <xdr:sp macro="" textlink="">
      <xdr:nvSpPr>
        <xdr:cNvPr id="814" name="貸付金該当値テキスト"/>
        <xdr:cNvSpPr txBox="1"/>
      </xdr:nvSpPr>
      <xdr:spPr>
        <a:xfrm>
          <a:off x="22212300" y="10015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155575</xdr:rowOff>
    </xdr:from>
    <xdr:to xmlns:xdr="http://schemas.openxmlformats.org/drawingml/2006/spreadsheetDrawing">
      <xdr:col>112</xdr:col>
      <xdr:colOff>38100</xdr:colOff>
      <xdr:row>59</xdr:row>
      <xdr:rowOff>86360</xdr:rowOff>
    </xdr:to>
    <xdr:sp macro="" textlink="">
      <xdr:nvSpPr>
        <xdr:cNvPr id="815" name="楕円 814"/>
        <xdr:cNvSpPr/>
      </xdr:nvSpPr>
      <xdr:spPr>
        <a:xfrm>
          <a:off x="21272500" y="10099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76835</xdr:rowOff>
    </xdr:from>
    <xdr:ext cx="378460" cy="249555"/>
    <xdr:sp macro="" textlink="">
      <xdr:nvSpPr>
        <xdr:cNvPr id="816" name="テキスト ボックス 815"/>
        <xdr:cNvSpPr txBox="1"/>
      </xdr:nvSpPr>
      <xdr:spPr>
        <a:xfrm>
          <a:off x="21134070" y="101923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153035</xdr:rowOff>
    </xdr:from>
    <xdr:to xmlns:xdr="http://schemas.openxmlformats.org/drawingml/2006/spreadsheetDrawing">
      <xdr:col>107</xdr:col>
      <xdr:colOff>101600</xdr:colOff>
      <xdr:row>59</xdr:row>
      <xdr:rowOff>83185</xdr:rowOff>
    </xdr:to>
    <xdr:sp macro="" textlink="">
      <xdr:nvSpPr>
        <xdr:cNvPr id="817" name="楕円 816"/>
        <xdr:cNvSpPr/>
      </xdr:nvSpPr>
      <xdr:spPr>
        <a:xfrm>
          <a:off x="20383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74930</xdr:rowOff>
    </xdr:from>
    <xdr:ext cx="378460" cy="251460"/>
    <xdr:sp macro="" textlink="">
      <xdr:nvSpPr>
        <xdr:cNvPr id="818" name="テキスト ボックス 817"/>
        <xdr:cNvSpPr txBox="1"/>
      </xdr:nvSpPr>
      <xdr:spPr>
        <a:xfrm>
          <a:off x="2024507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153670</xdr:rowOff>
    </xdr:from>
    <xdr:to xmlns:xdr="http://schemas.openxmlformats.org/drawingml/2006/spreadsheetDrawing">
      <xdr:col>102</xdr:col>
      <xdr:colOff>165100</xdr:colOff>
      <xdr:row>59</xdr:row>
      <xdr:rowOff>83820</xdr:rowOff>
    </xdr:to>
    <xdr:sp macro="" textlink="">
      <xdr:nvSpPr>
        <xdr:cNvPr id="819" name="楕円 818"/>
        <xdr:cNvSpPr/>
      </xdr:nvSpPr>
      <xdr:spPr>
        <a:xfrm>
          <a:off x="19494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74930</xdr:rowOff>
    </xdr:from>
    <xdr:ext cx="378460" cy="251460"/>
    <xdr:sp macro="" textlink="">
      <xdr:nvSpPr>
        <xdr:cNvPr id="820" name="テキスト ボックス 819"/>
        <xdr:cNvSpPr txBox="1"/>
      </xdr:nvSpPr>
      <xdr:spPr>
        <a:xfrm>
          <a:off x="1935607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154940</xdr:rowOff>
    </xdr:from>
    <xdr:to xmlns:xdr="http://schemas.openxmlformats.org/drawingml/2006/spreadsheetDrawing">
      <xdr:col>98</xdr:col>
      <xdr:colOff>38100</xdr:colOff>
      <xdr:row>59</xdr:row>
      <xdr:rowOff>85090</xdr:rowOff>
    </xdr:to>
    <xdr:sp macro="" textlink="">
      <xdr:nvSpPr>
        <xdr:cNvPr id="821" name="楕円 820"/>
        <xdr:cNvSpPr/>
      </xdr:nvSpPr>
      <xdr:spPr>
        <a:xfrm>
          <a:off x="18605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76200</xdr:rowOff>
    </xdr:from>
    <xdr:ext cx="378460" cy="250190"/>
    <xdr:sp macro="" textlink="">
      <xdr:nvSpPr>
        <xdr:cNvPr id="822" name="テキスト ボックス 821"/>
        <xdr:cNvSpPr txBox="1"/>
      </xdr:nvSpPr>
      <xdr:spPr>
        <a:xfrm>
          <a:off x="18467070" y="101917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7185" cy="217170"/>
    <xdr:sp macro="" textlink="">
      <xdr:nvSpPr>
        <xdr:cNvPr id="831" name="テキスト ボックス 830"/>
        <xdr:cNvSpPr txBox="1"/>
      </xdr:nvSpPr>
      <xdr:spPr>
        <a:xfrm>
          <a:off x="18249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48920"/>
    <xdr:sp macro="" textlink="">
      <xdr:nvSpPr>
        <xdr:cNvPr id="833" name="テキスト ボックス 832"/>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39" name="テキスト ボックス 838"/>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43" name="テキスト ボックス 842"/>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48920"/>
    <xdr:sp macro="" textlink="">
      <xdr:nvSpPr>
        <xdr:cNvPr id="845" name="テキスト ボックス 844"/>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114935</xdr:rowOff>
    </xdr:from>
    <xdr:to xmlns:xdr="http://schemas.openxmlformats.org/drawingml/2006/spreadsheetDrawing">
      <xdr:col>116</xdr:col>
      <xdr:colOff>62865</xdr:colOff>
      <xdr:row>79</xdr:row>
      <xdr:rowOff>24130</xdr:rowOff>
    </xdr:to>
    <xdr:cxnSp macro="">
      <xdr:nvCxnSpPr>
        <xdr:cNvPr id="847" name="直線コネクタ 846"/>
        <xdr:cNvCxnSpPr/>
      </xdr:nvCxnSpPr>
      <xdr:spPr>
        <a:xfrm flipV="1">
          <a:off x="22159595" y="1211643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27940</xdr:rowOff>
    </xdr:from>
    <xdr:ext cx="534670" cy="259080"/>
    <xdr:sp macro="" textlink="">
      <xdr:nvSpPr>
        <xdr:cNvPr id="848" name="繰出金最小値テキスト"/>
        <xdr:cNvSpPr txBox="1"/>
      </xdr:nvSpPr>
      <xdr:spPr>
        <a:xfrm>
          <a:off x="22212300" y="1357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24130</xdr:rowOff>
    </xdr:from>
    <xdr:to xmlns:xdr="http://schemas.openxmlformats.org/drawingml/2006/spreadsheetDrawing">
      <xdr:col>116</xdr:col>
      <xdr:colOff>152400</xdr:colOff>
      <xdr:row>79</xdr:row>
      <xdr:rowOff>24130</xdr:rowOff>
    </xdr:to>
    <xdr:cxnSp macro="">
      <xdr:nvCxnSpPr>
        <xdr:cNvPr id="849" name="直線コネクタ 848"/>
        <xdr:cNvCxnSpPr/>
      </xdr:nvCxnSpPr>
      <xdr:spPr>
        <a:xfrm>
          <a:off x="22072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61595</xdr:rowOff>
    </xdr:from>
    <xdr:ext cx="534670" cy="259080"/>
    <xdr:sp macro="" textlink="">
      <xdr:nvSpPr>
        <xdr:cNvPr id="850" name="繰出金最大値テキスト"/>
        <xdr:cNvSpPr txBox="1"/>
      </xdr:nvSpPr>
      <xdr:spPr>
        <a:xfrm>
          <a:off x="22212300" y="11891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114935</xdr:rowOff>
    </xdr:from>
    <xdr:to xmlns:xdr="http://schemas.openxmlformats.org/drawingml/2006/spreadsheetDrawing">
      <xdr:col>116</xdr:col>
      <xdr:colOff>152400</xdr:colOff>
      <xdr:row>70</xdr:row>
      <xdr:rowOff>114935</xdr:rowOff>
    </xdr:to>
    <xdr:cxnSp macro="">
      <xdr:nvCxnSpPr>
        <xdr:cNvPr id="851" name="直線コネクタ 850"/>
        <xdr:cNvCxnSpPr/>
      </xdr:nvCxnSpPr>
      <xdr:spPr>
        <a:xfrm>
          <a:off x="22072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0</xdr:rowOff>
    </xdr:from>
    <xdr:to xmlns:xdr="http://schemas.openxmlformats.org/drawingml/2006/spreadsheetDrawing">
      <xdr:col>116</xdr:col>
      <xdr:colOff>63500</xdr:colOff>
      <xdr:row>76</xdr:row>
      <xdr:rowOff>12700</xdr:rowOff>
    </xdr:to>
    <xdr:cxnSp macro="">
      <xdr:nvCxnSpPr>
        <xdr:cNvPr id="852" name="直線コネクタ 851"/>
        <xdr:cNvCxnSpPr/>
      </xdr:nvCxnSpPr>
      <xdr:spPr>
        <a:xfrm>
          <a:off x="21323300" y="130302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43815</xdr:rowOff>
    </xdr:from>
    <xdr:ext cx="534670" cy="248285"/>
    <xdr:sp macro="" textlink="">
      <xdr:nvSpPr>
        <xdr:cNvPr id="853" name="繰出金平均値テキスト"/>
        <xdr:cNvSpPr txBox="1"/>
      </xdr:nvSpPr>
      <xdr:spPr>
        <a:xfrm>
          <a:off x="22212300" y="1273111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20320</xdr:rowOff>
    </xdr:from>
    <xdr:to xmlns:xdr="http://schemas.openxmlformats.org/drawingml/2006/spreadsheetDrawing">
      <xdr:col>116</xdr:col>
      <xdr:colOff>114300</xdr:colOff>
      <xdr:row>75</xdr:row>
      <xdr:rowOff>121920</xdr:rowOff>
    </xdr:to>
    <xdr:sp macro="" textlink="">
      <xdr:nvSpPr>
        <xdr:cNvPr id="854" name="フローチャート: 判断 853"/>
        <xdr:cNvSpPr/>
      </xdr:nvSpPr>
      <xdr:spPr>
        <a:xfrm>
          <a:off x="22110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0</xdr:rowOff>
    </xdr:from>
    <xdr:to xmlns:xdr="http://schemas.openxmlformats.org/drawingml/2006/spreadsheetDrawing">
      <xdr:col>111</xdr:col>
      <xdr:colOff>177800</xdr:colOff>
      <xdr:row>76</xdr:row>
      <xdr:rowOff>26670</xdr:rowOff>
    </xdr:to>
    <xdr:cxnSp macro="">
      <xdr:nvCxnSpPr>
        <xdr:cNvPr id="855" name="直線コネクタ 854"/>
        <xdr:cNvCxnSpPr/>
      </xdr:nvCxnSpPr>
      <xdr:spPr>
        <a:xfrm flipV="1">
          <a:off x="20434300" y="130302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67310</xdr:rowOff>
    </xdr:from>
    <xdr:to xmlns:xdr="http://schemas.openxmlformats.org/drawingml/2006/spreadsheetDrawing">
      <xdr:col>112</xdr:col>
      <xdr:colOff>38100</xdr:colOff>
      <xdr:row>75</xdr:row>
      <xdr:rowOff>168910</xdr:rowOff>
    </xdr:to>
    <xdr:sp macro="" textlink="">
      <xdr:nvSpPr>
        <xdr:cNvPr id="856" name="フローチャート: 判断 855"/>
        <xdr:cNvSpPr/>
      </xdr:nvSpPr>
      <xdr:spPr>
        <a:xfrm>
          <a:off x="21272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13970</xdr:rowOff>
    </xdr:from>
    <xdr:ext cx="521970" cy="259080"/>
    <xdr:sp macro="" textlink="">
      <xdr:nvSpPr>
        <xdr:cNvPr id="857" name="テキスト ボックス 856"/>
        <xdr:cNvSpPr txBox="1"/>
      </xdr:nvSpPr>
      <xdr:spPr>
        <a:xfrm>
          <a:off x="21055965" y="127012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26670</xdr:rowOff>
    </xdr:from>
    <xdr:to xmlns:xdr="http://schemas.openxmlformats.org/drawingml/2006/spreadsheetDrawing">
      <xdr:col>107</xdr:col>
      <xdr:colOff>50800</xdr:colOff>
      <xdr:row>76</xdr:row>
      <xdr:rowOff>76200</xdr:rowOff>
    </xdr:to>
    <xdr:cxnSp macro="">
      <xdr:nvCxnSpPr>
        <xdr:cNvPr id="858" name="直線コネクタ 857"/>
        <xdr:cNvCxnSpPr/>
      </xdr:nvCxnSpPr>
      <xdr:spPr>
        <a:xfrm flipV="1">
          <a:off x="19545300" y="130568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69850</xdr:rowOff>
    </xdr:from>
    <xdr:to xmlns:xdr="http://schemas.openxmlformats.org/drawingml/2006/spreadsheetDrawing">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16510</xdr:rowOff>
    </xdr:from>
    <xdr:ext cx="521970" cy="259080"/>
    <xdr:sp macro="" textlink="">
      <xdr:nvSpPr>
        <xdr:cNvPr id="860" name="テキスト ボックス 859"/>
        <xdr:cNvSpPr txBox="1"/>
      </xdr:nvSpPr>
      <xdr:spPr>
        <a:xfrm>
          <a:off x="20166965" y="127038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76200</xdr:rowOff>
    </xdr:from>
    <xdr:to xmlns:xdr="http://schemas.openxmlformats.org/drawingml/2006/spreadsheetDrawing">
      <xdr:col>102</xdr:col>
      <xdr:colOff>114300</xdr:colOff>
      <xdr:row>76</xdr:row>
      <xdr:rowOff>113665</xdr:rowOff>
    </xdr:to>
    <xdr:cxnSp macro="">
      <xdr:nvCxnSpPr>
        <xdr:cNvPr id="861" name="直線コネクタ 860"/>
        <xdr:cNvCxnSpPr/>
      </xdr:nvCxnSpPr>
      <xdr:spPr>
        <a:xfrm flipV="1">
          <a:off x="18656300" y="131064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149860</xdr:rowOff>
    </xdr:from>
    <xdr:to xmlns:xdr="http://schemas.openxmlformats.org/drawingml/2006/spreadsheetDrawing">
      <xdr:col>102</xdr:col>
      <xdr:colOff>165100</xdr:colOff>
      <xdr:row>75</xdr:row>
      <xdr:rowOff>80010</xdr:rowOff>
    </xdr:to>
    <xdr:sp macro="" textlink="">
      <xdr:nvSpPr>
        <xdr:cNvPr id="862" name="フローチャート: 判断 861"/>
        <xdr:cNvSpPr/>
      </xdr:nvSpPr>
      <xdr:spPr>
        <a:xfrm>
          <a:off x="19494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96520</xdr:rowOff>
    </xdr:from>
    <xdr:ext cx="521970" cy="259080"/>
    <xdr:sp macro="" textlink="">
      <xdr:nvSpPr>
        <xdr:cNvPr id="863" name="テキスト ボックス 862"/>
        <xdr:cNvSpPr txBox="1"/>
      </xdr:nvSpPr>
      <xdr:spPr>
        <a:xfrm>
          <a:off x="19277965" y="126123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164465</xdr:rowOff>
    </xdr:from>
    <xdr:to xmlns:xdr="http://schemas.openxmlformats.org/drawingml/2006/spreadsheetDrawing">
      <xdr:col>98</xdr:col>
      <xdr:colOff>38100</xdr:colOff>
      <xdr:row>75</xdr:row>
      <xdr:rowOff>94615</xdr:rowOff>
    </xdr:to>
    <xdr:sp macro="" textlink="">
      <xdr:nvSpPr>
        <xdr:cNvPr id="864" name="フローチャート: 判断 863"/>
        <xdr:cNvSpPr/>
      </xdr:nvSpPr>
      <xdr:spPr>
        <a:xfrm>
          <a:off x="18605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111125</xdr:rowOff>
    </xdr:from>
    <xdr:ext cx="521970" cy="249555"/>
    <xdr:sp macro="" textlink="">
      <xdr:nvSpPr>
        <xdr:cNvPr id="865" name="テキスト ボックス 864"/>
        <xdr:cNvSpPr txBox="1"/>
      </xdr:nvSpPr>
      <xdr:spPr>
        <a:xfrm>
          <a:off x="18388965" y="1262697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133350</xdr:rowOff>
    </xdr:from>
    <xdr:to xmlns:xdr="http://schemas.openxmlformats.org/drawingml/2006/spreadsheetDrawing">
      <xdr:col>116</xdr:col>
      <xdr:colOff>114300</xdr:colOff>
      <xdr:row>76</xdr:row>
      <xdr:rowOff>63500</xdr:rowOff>
    </xdr:to>
    <xdr:sp macro="" textlink="">
      <xdr:nvSpPr>
        <xdr:cNvPr id="871" name="楕円 870"/>
        <xdr:cNvSpPr/>
      </xdr:nvSpPr>
      <xdr:spPr>
        <a:xfrm>
          <a:off x="221107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111760</xdr:rowOff>
    </xdr:from>
    <xdr:ext cx="534670" cy="248920"/>
    <xdr:sp macro="" textlink="">
      <xdr:nvSpPr>
        <xdr:cNvPr id="872" name="繰出金該当値テキスト"/>
        <xdr:cNvSpPr txBox="1"/>
      </xdr:nvSpPr>
      <xdr:spPr>
        <a:xfrm>
          <a:off x="22212300" y="129705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120650</xdr:rowOff>
    </xdr:from>
    <xdr:to xmlns:xdr="http://schemas.openxmlformats.org/drawingml/2006/spreadsheetDrawing">
      <xdr:col>112</xdr:col>
      <xdr:colOff>38100</xdr:colOff>
      <xdr:row>76</xdr:row>
      <xdr:rowOff>50800</xdr:rowOff>
    </xdr:to>
    <xdr:sp macro="" textlink="">
      <xdr:nvSpPr>
        <xdr:cNvPr id="873" name="楕円 872"/>
        <xdr:cNvSpPr/>
      </xdr:nvSpPr>
      <xdr:spPr>
        <a:xfrm>
          <a:off x="212725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41910</xdr:rowOff>
    </xdr:from>
    <xdr:ext cx="521970" cy="250190"/>
    <xdr:sp macro="" textlink="">
      <xdr:nvSpPr>
        <xdr:cNvPr id="874" name="テキスト ボックス 873"/>
        <xdr:cNvSpPr txBox="1"/>
      </xdr:nvSpPr>
      <xdr:spPr>
        <a:xfrm>
          <a:off x="21055965" y="1307211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147320</xdr:rowOff>
    </xdr:from>
    <xdr:to xmlns:xdr="http://schemas.openxmlformats.org/drawingml/2006/spreadsheetDrawing">
      <xdr:col>107</xdr:col>
      <xdr:colOff>101600</xdr:colOff>
      <xdr:row>76</xdr:row>
      <xdr:rowOff>77470</xdr:rowOff>
    </xdr:to>
    <xdr:sp macro="" textlink="">
      <xdr:nvSpPr>
        <xdr:cNvPr id="875" name="楕円 874"/>
        <xdr:cNvSpPr/>
      </xdr:nvSpPr>
      <xdr:spPr>
        <a:xfrm>
          <a:off x="20383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68580</xdr:rowOff>
    </xdr:from>
    <xdr:ext cx="521970" cy="259080"/>
    <xdr:sp macro="" textlink="">
      <xdr:nvSpPr>
        <xdr:cNvPr id="876" name="テキスト ボックス 875"/>
        <xdr:cNvSpPr txBox="1"/>
      </xdr:nvSpPr>
      <xdr:spPr>
        <a:xfrm>
          <a:off x="20166965" y="130987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25400</xdr:rowOff>
    </xdr:from>
    <xdr:to xmlns:xdr="http://schemas.openxmlformats.org/drawingml/2006/spreadsheetDrawing">
      <xdr:col>102</xdr:col>
      <xdr:colOff>165100</xdr:colOff>
      <xdr:row>76</xdr:row>
      <xdr:rowOff>127000</xdr:rowOff>
    </xdr:to>
    <xdr:sp macro="" textlink="">
      <xdr:nvSpPr>
        <xdr:cNvPr id="877" name="楕円 876"/>
        <xdr:cNvSpPr/>
      </xdr:nvSpPr>
      <xdr:spPr>
        <a:xfrm>
          <a:off x="19494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118110</xdr:rowOff>
    </xdr:from>
    <xdr:ext cx="521970" cy="259080"/>
    <xdr:sp macro="" textlink="">
      <xdr:nvSpPr>
        <xdr:cNvPr id="878" name="テキスト ボックス 877"/>
        <xdr:cNvSpPr txBox="1"/>
      </xdr:nvSpPr>
      <xdr:spPr>
        <a:xfrm>
          <a:off x="19277965" y="131483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63500</xdr:rowOff>
    </xdr:from>
    <xdr:to xmlns:xdr="http://schemas.openxmlformats.org/drawingml/2006/spreadsheetDrawing">
      <xdr:col>98</xdr:col>
      <xdr:colOff>38100</xdr:colOff>
      <xdr:row>76</xdr:row>
      <xdr:rowOff>164465</xdr:rowOff>
    </xdr:to>
    <xdr:sp macro="" textlink="">
      <xdr:nvSpPr>
        <xdr:cNvPr id="879" name="楕円 878"/>
        <xdr:cNvSpPr/>
      </xdr:nvSpPr>
      <xdr:spPr>
        <a:xfrm>
          <a:off x="186055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155575</xdr:rowOff>
    </xdr:from>
    <xdr:ext cx="521970" cy="250825"/>
    <xdr:sp macro="" textlink="">
      <xdr:nvSpPr>
        <xdr:cNvPr id="880" name="テキスト ボックス 879"/>
        <xdr:cNvSpPr txBox="1"/>
      </xdr:nvSpPr>
      <xdr:spPr>
        <a:xfrm>
          <a:off x="18388965" y="1318577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7185" cy="217170"/>
    <xdr:sp macro="" textlink="">
      <xdr:nvSpPr>
        <xdr:cNvPr id="889" name="テキスト ボックス 888"/>
        <xdr:cNvSpPr txBox="1"/>
      </xdr:nvSpPr>
      <xdr:spPr>
        <a:xfrm>
          <a:off x="18249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6220" cy="248920"/>
    <xdr:sp macro="" textlink="">
      <xdr:nvSpPr>
        <xdr:cNvPr id="892" name="テキスト ボックス 891"/>
        <xdr:cNvSpPr txBox="1"/>
      </xdr:nvSpPr>
      <xdr:spPr>
        <a:xfrm>
          <a:off x="18039080" y="16113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6220" cy="248920"/>
    <xdr:sp macro="" textlink="">
      <xdr:nvSpPr>
        <xdr:cNvPr id="894" name="テキスト ボックス 893"/>
        <xdr:cNvSpPr txBox="1"/>
      </xdr:nvSpPr>
      <xdr:spPr>
        <a:xfrm>
          <a:off x="18039080" y="14970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6855" cy="259080"/>
    <xdr:sp macro="" textlink="">
      <xdr:nvSpPr>
        <xdr:cNvPr id="906" name="テキスト ボックス 905"/>
        <xdr:cNvSpPr txBox="1"/>
      </xdr:nvSpPr>
      <xdr:spPr>
        <a:xfrm>
          <a:off x="21198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6855" cy="259080"/>
    <xdr:sp macro="" textlink="">
      <xdr:nvSpPr>
        <xdr:cNvPr id="909" name="テキスト ボックス 908"/>
        <xdr:cNvSpPr txBox="1"/>
      </xdr:nvSpPr>
      <xdr:spPr>
        <a:xfrm>
          <a:off x="20309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6855" cy="259080"/>
    <xdr:sp macro="" textlink="">
      <xdr:nvSpPr>
        <xdr:cNvPr id="912" name="テキスト ボックス 911"/>
        <xdr:cNvSpPr txBox="1"/>
      </xdr:nvSpPr>
      <xdr:spPr>
        <a:xfrm>
          <a:off x="19420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6855" cy="259080"/>
    <xdr:sp macro="" textlink="">
      <xdr:nvSpPr>
        <xdr:cNvPr id="914" name="テキスト ボックス 913"/>
        <xdr:cNvSpPr txBox="1"/>
      </xdr:nvSpPr>
      <xdr:spPr>
        <a:xfrm>
          <a:off x="18531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6855" cy="259080"/>
    <xdr:sp macro="" textlink="">
      <xdr:nvSpPr>
        <xdr:cNvPr id="923" name="テキスト ボックス 922"/>
        <xdr:cNvSpPr txBox="1"/>
      </xdr:nvSpPr>
      <xdr:spPr>
        <a:xfrm>
          <a:off x="21198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6855" cy="259080"/>
    <xdr:sp macro="" textlink="">
      <xdr:nvSpPr>
        <xdr:cNvPr id="925" name="テキスト ボックス 924"/>
        <xdr:cNvSpPr txBox="1"/>
      </xdr:nvSpPr>
      <xdr:spPr>
        <a:xfrm>
          <a:off x="20309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6855" cy="259080"/>
    <xdr:sp macro="" textlink="">
      <xdr:nvSpPr>
        <xdr:cNvPr id="927" name="テキスト ボックス 926"/>
        <xdr:cNvSpPr txBox="1"/>
      </xdr:nvSpPr>
      <xdr:spPr>
        <a:xfrm>
          <a:off x="19420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6855" cy="259080"/>
    <xdr:sp macro="" textlink="">
      <xdr:nvSpPr>
        <xdr:cNvPr id="929" name="テキスト ボックス 928"/>
        <xdr:cNvSpPr txBox="1"/>
      </xdr:nvSpPr>
      <xdr:spPr>
        <a:xfrm>
          <a:off x="18531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latin typeface="ＭＳ ゴシック"/>
              <a:ea typeface="ＭＳ ゴシック"/>
            </a:rPr>
            <a:t>　歳出決算額は、住民一人当たり437,604円となっている。R5.1.1現在の人口は106,011人となっており、前年度のR4.1.1現在105,967人と比較して44人増加した。また、歳出総額は前年度決算額45,178百万円から1,213百万円増加し46,391百万円となった。人口は微増したものの、歳出総額がそれ以上の割合で増加したため、住民一人当たりの決算額は前年度と比較して11,263円増加した。</a:t>
          </a:r>
        </a:p>
        <a:p>
          <a:r>
            <a:rPr lang="ja-JP" altLang="en-US" sz="800">
              <a:latin typeface="ＭＳ ゴシック"/>
              <a:ea typeface="ＭＳ ゴシック"/>
            </a:rPr>
            <a:t>　主な構成項目である人件費は、住民一人当たり69,647円となっており、類似団体62団体中16番目の高い水準にある。人件費が高い水準にある要因は、消防業務を一部事務組合ではなく市単独で行っていることや、昭和40年代から50年代にかけて人口が急増したため、多くの職員を雇用したことで高齢職員の占める割合が類似団体よりも高くなっていることなどが挙げられる。</a:t>
          </a:r>
        </a:p>
        <a:p>
          <a:r>
            <a:rPr lang="ja-JP" altLang="en-US" sz="800">
              <a:latin typeface="ＭＳ ゴシック"/>
              <a:ea typeface="ＭＳ ゴシック"/>
            </a:rPr>
            <a:t>年度ごとの推移をみると、行政経営改革プランの成果や職員の年齢構成の変化もあり、職員給の減などによって人件費の抑制が図られ、令和元年度までは減少傾向にあったが、令和2年度に会計年度任用職員制度が導入されたことで会計年度任用職員報酬が大きく増加した。令和4年度は会計年度任用職員の期末手当が1.3月分から2.4月分へ引き上げられたことにより、前年度と比較して増加幅が大きくなっている。</a:t>
          </a:r>
        </a:p>
        <a:p>
          <a:r>
            <a:rPr lang="ja-JP" altLang="en-US" sz="800">
              <a:latin typeface="ＭＳ ゴシック"/>
              <a:ea typeface="ＭＳ ゴシック"/>
            </a:rPr>
            <a:t>　物件費は、住民一人当たり70,880円となっており、前年度決算額と比較して12,136円増、直近5年間で初めて類似団体平均を上回った。主な要因として、プレミアム付商品券事業や、生活応援商品券事業を実施したことが挙げられる。</a:t>
          </a:r>
        </a:p>
        <a:p>
          <a:r>
            <a:rPr lang="ja-JP" altLang="en-US" sz="800">
              <a:latin typeface="ＭＳ ゴシック"/>
              <a:ea typeface="ＭＳ ゴシック"/>
            </a:rPr>
            <a:t>　扶助費は、住民一人当たり103,144円となっており、前年度決算額と比較して9,013円減少し、全国平均、類似団体平均よりも低くなっているが、茨城県の平均は上回る形となった。</a:t>
          </a:r>
          <a:r>
            <a:rPr kumimoji="1" lang="ja-JP" altLang="en-US" sz="800">
              <a:solidFill>
                <a:sysClr val="windowText" lastClr="000000"/>
              </a:solidFill>
              <a:latin typeface="ＭＳ Ｐゴシック"/>
              <a:ea typeface="ＭＳ Ｐゴシック"/>
            </a:rPr>
            <a:t>全国的に高齢化社会が進展する中、当市においても社会保障経費が増加傾向にあるものの、</a:t>
          </a:r>
          <a:r>
            <a:rPr lang="ja-JP" altLang="en-US" sz="800">
              <a:latin typeface="ＭＳ ゴシック"/>
              <a:ea typeface="ＭＳ ゴシック"/>
            </a:rPr>
            <a:t>前年度決算額と比較して減少した主な要因は、住民税非課税世帯等に対する臨時特別給付金や、子育て世帯への臨時特別給付金</a:t>
          </a:r>
        </a:p>
        <a:p>
          <a:r>
            <a:rPr lang="ja-JP" altLang="en-US" sz="800">
              <a:latin typeface="ＭＳ ゴシック"/>
              <a:ea typeface="ＭＳ ゴシック"/>
            </a:rPr>
            <a:t>（子育て支援給付分・先行給付分）が終了したことが挙げられる。</a:t>
          </a:r>
        </a:p>
        <a:p>
          <a:r>
            <a:rPr lang="ja-JP" altLang="en-US" sz="800">
              <a:latin typeface="ＭＳ ゴシック"/>
              <a:ea typeface="ＭＳ ゴシック"/>
            </a:rPr>
            <a:t>　補助費等は、住民一人当たり46,597円となっており、前年度決算額と比較して3,989円の増となったが、全国平均、類似団体平均、茨城県のいずれも下回る結果となった。前年度決算額と比較して増となった主な要因は、過年度国県支出金等過誤納返還金が増加したことなどが挙げられる。</a:t>
          </a:r>
        </a:p>
        <a:p>
          <a:r>
            <a:rPr lang="ja-JP" altLang="en-US" sz="800">
              <a:latin typeface="ＭＳ ゴシック"/>
              <a:ea typeface="ＭＳ ゴシック"/>
            </a:rPr>
            <a:t>　普通建設事業費（うち新規整備）は、住民一人当たり15,535円となっており、前年度決算額と比較して3,485円増加している。主な要因として、取手駅北土地区画整理事業や、取手駅構内エレベーター整備事業補助金などが、事業の進捗により増加したことが挙げられる。一方で普通建設事業費（うち更新整備）は住民一人当たり17,858円となっており、前年度決算額と比較して3,913円減少している。主な要因として、</a:t>
          </a:r>
        </a:p>
        <a:p>
          <a:r>
            <a:rPr lang="ja-JP" altLang="en-US" sz="800">
              <a:latin typeface="ＭＳ ゴシック"/>
              <a:ea typeface="ＭＳ ゴシック"/>
            </a:rPr>
            <a:t>　藤代小学校大規模改造事業や、小中学校トイレ改修事業が完了したことなどが挙げられる。</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106,011
103,974
69.94
48,124,278
46,390,791
1,588,787
24,443,928
48,552,237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7185" cy="217170"/>
    <xdr:sp macro="" textlink="">
      <xdr:nvSpPr>
        <xdr:cNvPr id="40" name="テキスト ボックス 39"/>
        <xdr:cNvSpPr txBox="1"/>
      </xdr:nvSpPr>
      <xdr:spPr>
        <a:xfrm>
          <a:off x="723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4660" cy="248920"/>
    <xdr:sp macro="" textlink="">
      <xdr:nvSpPr>
        <xdr:cNvPr id="42" name="テキスト ボックス 41"/>
        <xdr:cNvSpPr txBox="1"/>
      </xdr:nvSpPr>
      <xdr:spPr>
        <a:xfrm>
          <a:off x="294640" y="6969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54660" cy="259080"/>
    <xdr:sp macro="" textlink="">
      <xdr:nvSpPr>
        <xdr:cNvPr id="44" name="テキスト ボックス 43"/>
        <xdr:cNvSpPr txBox="1"/>
      </xdr:nvSpPr>
      <xdr:spPr>
        <a:xfrm>
          <a:off x="294640" y="664337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54660" cy="250825"/>
    <xdr:sp macro="" textlink="">
      <xdr:nvSpPr>
        <xdr:cNvPr id="46" name="テキスト ボックス 45"/>
        <xdr:cNvSpPr txBox="1"/>
      </xdr:nvSpPr>
      <xdr:spPr>
        <a:xfrm>
          <a:off x="294640" y="631634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54660" cy="259080"/>
    <xdr:sp macro="" textlink="">
      <xdr:nvSpPr>
        <xdr:cNvPr id="48" name="テキスト ボックス 47"/>
        <xdr:cNvSpPr txBox="1"/>
      </xdr:nvSpPr>
      <xdr:spPr>
        <a:xfrm>
          <a:off x="294640" y="598995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54660" cy="251460"/>
    <xdr:sp macro="" textlink="">
      <xdr:nvSpPr>
        <xdr:cNvPr id="50" name="テキスト ボックス 49"/>
        <xdr:cNvSpPr txBox="1"/>
      </xdr:nvSpPr>
      <xdr:spPr>
        <a:xfrm>
          <a:off x="294640" y="566420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54660" cy="258445"/>
    <xdr:sp macro="" textlink="">
      <xdr:nvSpPr>
        <xdr:cNvPr id="52" name="テキスト ボックス 51"/>
        <xdr:cNvSpPr txBox="1"/>
      </xdr:nvSpPr>
      <xdr:spPr>
        <a:xfrm>
          <a:off x="294640" y="533717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54660" cy="259080"/>
    <xdr:sp macro="" textlink="">
      <xdr:nvSpPr>
        <xdr:cNvPr id="54" name="テキスト ボックス 53"/>
        <xdr:cNvSpPr txBox="1"/>
      </xdr:nvSpPr>
      <xdr:spPr>
        <a:xfrm>
          <a:off x="294640" y="501015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4660" cy="248920"/>
    <xdr:sp macro="" textlink="">
      <xdr:nvSpPr>
        <xdr:cNvPr id="56" name="テキスト ボックス 55"/>
        <xdr:cNvSpPr txBox="1"/>
      </xdr:nvSpPr>
      <xdr:spPr>
        <a:xfrm>
          <a:off x="294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134620</xdr:rowOff>
    </xdr:from>
    <xdr:to xmlns:xdr="http://schemas.openxmlformats.org/drawingml/2006/spreadsheetDrawing">
      <xdr:col>24</xdr:col>
      <xdr:colOff>62865</xdr:colOff>
      <xdr:row>38</xdr:row>
      <xdr:rowOff>143510</xdr:rowOff>
    </xdr:to>
    <xdr:cxnSp macro="">
      <xdr:nvCxnSpPr>
        <xdr:cNvPr id="58" name="直線コネクタ 57"/>
        <xdr:cNvCxnSpPr/>
      </xdr:nvCxnSpPr>
      <xdr:spPr>
        <a:xfrm flipV="1">
          <a:off x="4633595" y="510667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146685</xdr:rowOff>
    </xdr:from>
    <xdr:ext cx="469900" cy="248285"/>
    <xdr:sp macro="" textlink="">
      <xdr:nvSpPr>
        <xdr:cNvPr id="59" name="議会費最小値テキスト"/>
        <xdr:cNvSpPr txBox="1"/>
      </xdr:nvSpPr>
      <xdr:spPr>
        <a:xfrm>
          <a:off x="4686300" y="66617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143510</xdr:rowOff>
    </xdr:from>
    <xdr:to xmlns:xdr="http://schemas.openxmlformats.org/drawingml/2006/spreadsheetDrawing">
      <xdr:col>24</xdr:col>
      <xdr:colOff>152400</xdr:colOff>
      <xdr:row>38</xdr:row>
      <xdr:rowOff>143510</xdr:rowOff>
    </xdr:to>
    <xdr:cxnSp macro="">
      <xdr:nvCxnSpPr>
        <xdr:cNvPr id="60" name="直線コネクタ 59"/>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81280</xdr:rowOff>
    </xdr:from>
    <xdr:ext cx="469900" cy="259080"/>
    <xdr:sp macro="" textlink="">
      <xdr:nvSpPr>
        <xdr:cNvPr id="61" name="議会費最大値テキスト"/>
        <xdr:cNvSpPr txBox="1"/>
      </xdr:nvSpPr>
      <xdr:spPr>
        <a:xfrm>
          <a:off x="4686300" y="4881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134620</xdr:rowOff>
    </xdr:from>
    <xdr:to xmlns:xdr="http://schemas.openxmlformats.org/drawingml/2006/spreadsheetDrawing">
      <xdr:col>24</xdr:col>
      <xdr:colOff>152400</xdr:colOff>
      <xdr:row>29</xdr:row>
      <xdr:rowOff>134620</xdr:rowOff>
    </xdr:to>
    <xdr:cxnSp macro="">
      <xdr:nvCxnSpPr>
        <xdr:cNvPr id="62" name="直線コネクタ 61"/>
        <xdr:cNvCxnSpPr/>
      </xdr:nvCxnSpPr>
      <xdr:spPr>
        <a:xfrm>
          <a:off x="4546600" y="510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132715</xdr:rowOff>
    </xdr:from>
    <xdr:to xmlns:xdr="http://schemas.openxmlformats.org/drawingml/2006/spreadsheetDrawing">
      <xdr:col>24</xdr:col>
      <xdr:colOff>63500</xdr:colOff>
      <xdr:row>35</xdr:row>
      <xdr:rowOff>137795</xdr:rowOff>
    </xdr:to>
    <xdr:cxnSp macro="">
      <xdr:nvCxnSpPr>
        <xdr:cNvPr id="63" name="直線コネクタ 62"/>
        <xdr:cNvCxnSpPr/>
      </xdr:nvCxnSpPr>
      <xdr:spPr>
        <a:xfrm flipV="1">
          <a:off x="3797300" y="613346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113030</xdr:rowOff>
    </xdr:from>
    <xdr:ext cx="469900" cy="259080"/>
    <xdr:sp macro="" textlink="">
      <xdr:nvSpPr>
        <xdr:cNvPr id="64" name="議会費平均値テキスト"/>
        <xdr:cNvSpPr txBox="1"/>
      </xdr:nvSpPr>
      <xdr:spPr>
        <a:xfrm>
          <a:off x="4686300" y="5770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90170</xdr:rowOff>
    </xdr:from>
    <xdr:to xmlns:xdr="http://schemas.openxmlformats.org/drawingml/2006/spreadsheetDrawing">
      <xdr:col>24</xdr:col>
      <xdr:colOff>114300</xdr:colOff>
      <xdr:row>35</xdr:row>
      <xdr:rowOff>20320</xdr:rowOff>
    </xdr:to>
    <xdr:sp macro="" textlink="">
      <xdr:nvSpPr>
        <xdr:cNvPr id="65" name="フローチャート: 判断 64"/>
        <xdr:cNvSpPr/>
      </xdr:nvSpPr>
      <xdr:spPr>
        <a:xfrm>
          <a:off x="4584700" y="59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57785</xdr:rowOff>
    </xdr:from>
    <xdr:to xmlns:xdr="http://schemas.openxmlformats.org/drawingml/2006/spreadsheetDrawing">
      <xdr:col>19</xdr:col>
      <xdr:colOff>177800</xdr:colOff>
      <xdr:row>35</xdr:row>
      <xdr:rowOff>137795</xdr:rowOff>
    </xdr:to>
    <xdr:cxnSp macro="">
      <xdr:nvCxnSpPr>
        <xdr:cNvPr id="66" name="直線コネクタ 65"/>
        <xdr:cNvCxnSpPr/>
      </xdr:nvCxnSpPr>
      <xdr:spPr>
        <a:xfrm>
          <a:off x="2908300" y="605853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70485</xdr:rowOff>
    </xdr:from>
    <xdr:to xmlns:xdr="http://schemas.openxmlformats.org/drawingml/2006/spreadsheetDrawing">
      <xdr:col>20</xdr:col>
      <xdr:colOff>38100</xdr:colOff>
      <xdr:row>35</xdr:row>
      <xdr:rowOff>635</xdr:rowOff>
    </xdr:to>
    <xdr:sp macro="" textlink="">
      <xdr:nvSpPr>
        <xdr:cNvPr id="67" name="フローチャート: 判断 66"/>
        <xdr:cNvSpPr/>
      </xdr:nvSpPr>
      <xdr:spPr>
        <a:xfrm>
          <a:off x="3746500" y="589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17780</xdr:rowOff>
    </xdr:from>
    <xdr:ext cx="457200" cy="251460"/>
    <xdr:sp macro="" textlink="">
      <xdr:nvSpPr>
        <xdr:cNvPr id="68" name="テキスト ボックス 67"/>
        <xdr:cNvSpPr txBox="1"/>
      </xdr:nvSpPr>
      <xdr:spPr>
        <a:xfrm>
          <a:off x="3562350" y="567563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57785</xdr:rowOff>
    </xdr:from>
    <xdr:to xmlns:xdr="http://schemas.openxmlformats.org/drawingml/2006/spreadsheetDrawing">
      <xdr:col>15</xdr:col>
      <xdr:colOff>50800</xdr:colOff>
      <xdr:row>35</xdr:row>
      <xdr:rowOff>60960</xdr:rowOff>
    </xdr:to>
    <xdr:cxnSp macro="">
      <xdr:nvCxnSpPr>
        <xdr:cNvPr id="69" name="直線コネクタ 68"/>
        <xdr:cNvCxnSpPr/>
      </xdr:nvCxnSpPr>
      <xdr:spPr>
        <a:xfrm flipV="1">
          <a:off x="2019300" y="60585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80010</xdr:rowOff>
    </xdr:from>
    <xdr:to xmlns:xdr="http://schemas.openxmlformats.org/drawingml/2006/spreadsheetDrawing">
      <xdr:col>15</xdr:col>
      <xdr:colOff>101600</xdr:colOff>
      <xdr:row>35</xdr:row>
      <xdr:rowOff>10160</xdr:rowOff>
    </xdr:to>
    <xdr:sp macro="" textlink="">
      <xdr:nvSpPr>
        <xdr:cNvPr id="70" name="フローチャート: 判断 69"/>
        <xdr:cNvSpPr/>
      </xdr:nvSpPr>
      <xdr:spPr>
        <a:xfrm>
          <a:off x="2857500" y="590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26670</xdr:rowOff>
    </xdr:from>
    <xdr:ext cx="457200" cy="259080"/>
    <xdr:sp macro="" textlink="">
      <xdr:nvSpPr>
        <xdr:cNvPr id="71" name="テキスト ボックス 70"/>
        <xdr:cNvSpPr txBox="1"/>
      </xdr:nvSpPr>
      <xdr:spPr>
        <a:xfrm>
          <a:off x="2673350" y="568452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57150</xdr:rowOff>
    </xdr:from>
    <xdr:to xmlns:xdr="http://schemas.openxmlformats.org/drawingml/2006/spreadsheetDrawing">
      <xdr:col>10</xdr:col>
      <xdr:colOff>114300</xdr:colOff>
      <xdr:row>35</xdr:row>
      <xdr:rowOff>60960</xdr:rowOff>
    </xdr:to>
    <xdr:cxnSp macro="">
      <xdr:nvCxnSpPr>
        <xdr:cNvPr id="72" name="直線コネクタ 71"/>
        <xdr:cNvCxnSpPr/>
      </xdr:nvCxnSpPr>
      <xdr:spPr>
        <a:xfrm>
          <a:off x="1130300" y="588645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18415</xdr:rowOff>
    </xdr:from>
    <xdr:to xmlns:xdr="http://schemas.openxmlformats.org/drawingml/2006/spreadsheetDrawing">
      <xdr:col>10</xdr:col>
      <xdr:colOff>165100</xdr:colOff>
      <xdr:row>34</xdr:row>
      <xdr:rowOff>120650</xdr:rowOff>
    </xdr:to>
    <xdr:sp macro="" textlink="">
      <xdr:nvSpPr>
        <xdr:cNvPr id="73" name="フローチャート: 判断 72"/>
        <xdr:cNvSpPr/>
      </xdr:nvSpPr>
      <xdr:spPr>
        <a:xfrm>
          <a:off x="1968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136525</xdr:rowOff>
    </xdr:from>
    <xdr:ext cx="457200" cy="258445"/>
    <xdr:sp macro="" textlink="">
      <xdr:nvSpPr>
        <xdr:cNvPr id="74" name="テキスト ボックス 73"/>
        <xdr:cNvSpPr txBox="1"/>
      </xdr:nvSpPr>
      <xdr:spPr>
        <a:xfrm>
          <a:off x="1784350" y="562292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147955</xdr:rowOff>
    </xdr:from>
    <xdr:to xmlns:xdr="http://schemas.openxmlformats.org/drawingml/2006/spreadsheetDrawing">
      <xdr:col>6</xdr:col>
      <xdr:colOff>38100</xdr:colOff>
      <xdr:row>34</xdr:row>
      <xdr:rowOff>78105</xdr:rowOff>
    </xdr:to>
    <xdr:sp macro="" textlink="">
      <xdr:nvSpPr>
        <xdr:cNvPr id="75" name="フローチャート: 判断 74"/>
        <xdr:cNvSpPr/>
      </xdr:nvSpPr>
      <xdr:spPr>
        <a:xfrm>
          <a:off x="10795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94615</xdr:rowOff>
    </xdr:from>
    <xdr:ext cx="457200" cy="259080"/>
    <xdr:sp macro="" textlink="">
      <xdr:nvSpPr>
        <xdr:cNvPr id="76" name="テキスト ボックス 75"/>
        <xdr:cNvSpPr txBox="1"/>
      </xdr:nvSpPr>
      <xdr:spPr>
        <a:xfrm>
          <a:off x="895350" y="558101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81915</xdr:rowOff>
    </xdr:from>
    <xdr:to xmlns:xdr="http://schemas.openxmlformats.org/drawingml/2006/spreadsheetDrawing">
      <xdr:col>24</xdr:col>
      <xdr:colOff>114300</xdr:colOff>
      <xdr:row>36</xdr:row>
      <xdr:rowOff>12065</xdr:rowOff>
    </xdr:to>
    <xdr:sp macro="" textlink="">
      <xdr:nvSpPr>
        <xdr:cNvPr id="82" name="楕円 81"/>
        <xdr:cNvSpPr/>
      </xdr:nvSpPr>
      <xdr:spPr>
        <a:xfrm>
          <a:off x="45847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60325</xdr:rowOff>
    </xdr:from>
    <xdr:ext cx="469900" cy="259080"/>
    <xdr:sp macro="" textlink="">
      <xdr:nvSpPr>
        <xdr:cNvPr id="83" name="議会費該当値テキスト"/>
        <xdr:cNvSpPr txBox="1"/>
      </xdr:nvSpPr>
      <xdr:spPr>
        <a:xfrm>
          <a:off x="4686300" y="6061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86995</xdr:rowOff>
    </xdr:from>
    <xdr:to xmlns:xdr="http://schemas.openxmlformats.org/drawingml/2006/spreadsheetDrawing">
      <xdr:col>20</xdr:col>
      <xdr:colOff>38100</xdr:colOff>
      <xdr:row>36</xdr:row>
      <xdr:rowOff>17780</xdr:rowOff>
    </xdr:to>
    <xdr:sp macro="" textlink="">
      <xdr:nvSpPr>
        <xdr:cNvPr id="84" name="楕円 83"/>
        <xdr:cNvSpPr/>
      </xdr:nvSpPr>
      <xdr:spPr>
        <a:xfrm>
          <a:off x="3746500" y="6087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8255</xdr:rowOff>
    </xdr:from>
    <xdr:ext cx="457200" cy="249555"/>
    <xdr:sp macro="" textlink="">
      <xdr:nvSpPr>
        <xdr:cNvPr id="85" name="テキスト ボックス 84"/>
        <xdr:cNvSpPr txBox="1"/>
      </xdr:nvSpPr>
      <xdr:spPr>
        <a:xfrm>
          <a:off x="3562350" y="618045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6985</xdr:rowOff>
    </xdr:from>
    <xdr:to xmlns:xdr="http://schemas.openxmlformats.org/drawingml/2006/spreadsheetDrawing">
      <xdr:col>15</xdr:col>
      <xdr:colOff>101600</xdr:colOff>
      <xdr:row>35</xdr:row>
      <xdr:rowOff>109220</xdr:rowOff>
    </xdr:to>
    <xdr:sp macro="" textlink="">
      <xdr:nvSpPr>
        <xdr:cNvPr id="86" name="楕円 85"/>
        <xdr:cNvSpPr/>
      </xdr:nvSpPr>
      <xdr:spPr>
        <a:xfrm>
          <a:off x="2857500" y="6007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99695</xdr:rowOff>
    </xdr:from>
    <xdr:ext cx="457200" cy="249555"/>
    <xdr:sp macro="" textlink="">
      <xdr:nvSpPr>
        <xdr:cNvPr id="87" name="テキスト ボックス 86"/>
        <xdr:cNvSpPr txBox="1"/>
      </xdr:nvSpPr>
      <xdr:spPr>
        <a:xfrm>
          <a:off x="2673350" y="610044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10160</xdr:rowOff>
    </xdr:from>
    <xdr:to xmlns:xdr="http://schemas.openxmlformats.org/drawingml/2006/spreadsheetDrawing">
      <xdr:col>10</xdr:col>
      <xdr:colOff>165100</xdr:colOff>
      <xdr:row>35</xdr:row>
      <xdr:rowOff>111760</xdr:rowOff>
    </xdr:to>
    <xdr:sp macro="" textlink="">
      <xdr:nvSpPr>
        <xdr:cNvPr id="88" name="楕円 87"/>
        <xdr:cNvSpPr/>
      </xdr:nvSpPr>
      <xdr:spPr>
        <a:xfrm>
          <a:off x="1968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102870</xdr:rowOff>
    </xdr:from>
    <xdr:ext cx="457200" cy="259080"/>
    <xdr:sp macro="" textlink="">
      <xdr:nvSpPr>
        <xdr:cNvPr id="89" name="テキスト ボックス 88"/>
        <xdr:cNvSpPr txBox="1"/>
      </xdr:nvSpPr>
      <xdr:spPr>
        <a:xfrm>
          <a:off x="1784350" y="610362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6350</xdr:rowOff>
    </xdr:from>
    <xdr:to xmlns:xdr="http://schemas.openxmlformats.org/drawingml/2006/spreadsheetDrawing">
      <xdr:col>6</xdr:col>
      <xdr:colOff>38100</xdr:colOff>
      <xdr:row>34</xdr:row>
      <xdr:rowOff>107950</xdr:rowOff>
    </xdr:to>
    <xdr:sp macro="" textlink="">
      <xdr:nvSpPr>
        <xdr:cNvPr id="90" name="楕円 89"/>
        <xdr:cNvSpPr/>
      </xdr:nvSpPr>
      <xdr:spPr>
        <a:xfrm>
          <a:off x="1079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99060</xdr:rowOff>
    </xdr:from>
    <xdr:ext cx="457200" cy="250190"/>
    <xdr:sp macro="" textlink="">
      <xdr:nvSpPr>
        <xdr:cNvPr id="91" name="テキスト ボックス 90"/>
        <xdr:cNvSpPr txBox="1"/>
      </xdr:nvSpPr>
      <xdr:spPr>
        <a:xfrm>
          <a:off x="895350" y="592836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7185" cy="217170"/>
    <xdr:sp macro="" textlink="">
      <xdr:nvSpPr>
        <xdr:cNvPr id="100" name="テキスト ボックス 99"/>
        <xdr:cNvSpPr txBox="1"/>
      </xdr:nvSpPr>
      <xdr:spPr>
        <a:xfrm>
          <a:off x="723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6220" cy="248920"/>
    <xdr:sp macro="" textlink="">
      <xdr:nvSpPr>
        <xdr:cNvPr id="103" name="テキスト ボックス 102"/>
        <xdr:cNvSpPr txBox="1"/>
      </xdr:nvSpPr>
      <xdr:spPr>
        <a:xfrm>
          <a:off x="513080" y="9941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2930" cy="248920"/>
    <xdr:sp macro="" textlink="">
      <xdr:nvSpPr>
        <xdr:cNvPr id="105" name="テキスト ボックス 104"/>
        <xdr:cNvSpPr txBox="1"/>
      </xdr:nvSpPr>
      <xdr:spPr>
        <a:xfrm>
          <a:off x="166370" y="9484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2930" cy="248920"/>
    <xdr:sp macro="" textlink="">
      <xdr:nvSpPr>
        <xdr:cNvPr id="107" name="テキスト ボックス 106"/>
        <xdr:cNvSpPr txBox="1"/>
      </xdr:nvSpPr>
      <xdr:spPr>
        <a:xfrm>
          <a:off x="166370" y="9027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2930" cy="248920"/>
    <xdr:sp macro="" textlink="">
      <xdr:nvSpPr>
        <xdr:cNvPr id="109" name="テキスト ボックス 108"/>
        <xdr:cNvSpPr txBox="1"/>
      </xdr:nvSpPr>
      <xdr:spPr>
        <a:xfrm>
          <a:off x="166370" y="8569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2930" cy="248920"/>
    <xdr:sp macro="" textlink="">
      <xdr:nvSpPr>
        <xdr:cNvPr id="111" name="テキスト ボックス 110"/>
        <xdr:cNvSpPr txBox="1"/>
      </xdr:nvSpPr>
      <xdr:spPr>
        <a:xfrm>
          <a:off x="166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79375</xdr:rowOff>
    </xdr:from>
    <xdr:to xmlns:xdr="http://schemas.openxmlformats.org/drawingml/2006/spreadsheetDrawing">
      <xdr:col>24</xdr:col>
      <xdr:colOff>62865</xdr:colOff>
      <xdr:row>57</xdr:row>
      <xdr:rowOff>164465</xdr:rowOff>
    </xdr:to>
    <xdr:cxnSp macro="">
      <xdr:nvCxnSpPr>
        <xdr:cNvPr id="113" name="直線コネクタ 112"/>
        <xdr:cNvCxnSpPr/>
      </xdr:nvCxnSpPr>
      <xdr:spPr>
        <a:xfrm flipV="1">
          <a:off x="4633595" y="8823325"/>
          <a:ext cx="1270" cy="1113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168275</xdr:rowOff>
    </xdr:from>
    <xdr:ext cx="534670" cy="249555"/>
    <xdr:sp macro="" textlink="">
      <xdr:nvSpPr>
        <xdr:cNvPr id="114" name="総務費最小値テキスト"/>
        <xdr:cNvSpPr txBox="1"/>
      </xdr:nvSpPr>
      <xdr:spPr>
        <a:xfrm>
          <a:off x="4686300" y="99409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164465</xdr:rowOff>
    </xdr:from>
    <xdr:to xmlns:xdr="http://schemas.openxmlformats.org/drawingml/2006/spreadsheetDrawing">
      <xdr:col>24</xdr:col>
      <xdr:colOff>152400</xdr:colOff>
      <xdr:row>57</xdr:row>
      <xdr:rowOff>164465</xdr:rowOff>
    </xdr:to>
    <xdr:cxnSp macro="">
      <xdr:nvCxnSpPr>
        <xdr:cNvPr id="115" name="直線コネクタ 114"/>
        <xdr:cNvCxnSpPr/>
      </xdr:nvCxnSpPr>
      <xdr:spPr>
        <a:xfrm>
          <a:off x="4546600" y="993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26035</xdr:rowOff>
    </xdr:from>
    <xdr:ext cx="598805" cy="259080"/>
    <xdr:sp macro="" textlink="">
      <xdr:nvSpPr>
        <xdr:cNvPr id="116" name="総務費最大値テキスト"/>
        <xdr:cNvSpPr txBox="1"/>
      </xdr:nvSpPr>
      <xdr:spPr>
        <a:xfrm>
          <a:off x="4686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275,716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79375</xdr:rowOff>
    </xdr:from>
    <xdr:to xmlns:xdr="http://schemas.openxmlformats.org/drawingml/2006/spreadsheetDrawing">
      <xdr:col>24</xdr:col>
      <xdr:colOff>152400</xdr:colOff>
      <xdr:row>51</xdr:row>
      <xdr:rowOff>79375</xdr:rowOff>
    </xdr:to>
    <xdr:cxnSp macro="">
      <xdr:nvCxnSpPr>
        <xdr:cNvPr id="117" name="直線コネクタ 116"/>
        <xdr:cNvCxnSpPr/>
      </xdr:nvCxnSpPr>
      <xdr:spPr>
        <a:xfrm>
          <a:off x="4546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153035</xdr:rowOff>
    </xdr:from>
    <xdr:to xmlns:xdr="http://schemas.openxmlformats.org/drawingml/2006/spreadsheetDrawing">
      <xdr:col>24</xdr:col>
      <xdr:colOff>63500</xdr:colOff>
      <xdr:row>57</xdr:row>
      <xdr:rowOff>12065</xdr:rowOff>
    </xdr:to>
    <xdr:cxnSp macro="">
      <xdr:nvCxnSpPr>
        <xdr:cNvPr id="118" name="直線コネクタ 117"/>
        <xdr:cNvCxnSpPr/>
      </xdr:nvCxnSpPr>
      <xdr:spPr>
        <a:xfrm flipV="1">
          <a:off x="3797300" y="975423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129540</xdr:rowOff>
    </xdr:from>
    <xdr:ext cx="534670" cy="259080"/>
    <xdr:sp macro="" textlink="">
      <xdr:nvSpPr>
        <xdr:cNvPr id="119" name="総務費平均値テキスト"/>
        <xdr:cNvSpPr txBox="1"/>
      </xdr:nvSpPr>
      <xdr:spPr>
        <a:xfrm>
          <a:off x="4686300" y="9730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151130</xdr:rowOff>
    </xdr:from>
    <xdr:to xmlns:xdr="http://schemas.openxmlformats.org/drawingml/2006/spreadsheetDrawing">
      <xdr:col>24</xdr:col>
      <xdr:colOff>114300</xdr:colOff>
      <xdr:row>57</xdr:row>
      <xdr:rowOff>81280</xdr:rowOff>
    </xdr:to>
    <xdr:sp macro="" textlink="">
      <xdr:nvSpPr>
        <xdr:cNvPr id="120" name="フローチャート: 判断 119"/>
        <xdr:cNvSpPr/>
      </xdr:nvSpPr>
      <xdr:spPr>
        <a:xfrm>
          <a:off x="45847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144145</xdr:rowOff>
    </xdr:from>
    <xdr:to xmlns:xdr="http://schemas.openxmlformats.org/drawingml/2006/spreadsheetDrawing">
      <xdr:col>19</xdr:col>
      <xdr:colOff>177800</xdr:colOff>
      <xdr:row>57</xdr:row>
      <xdr:rowOff>12065</xdr:rowOff>
    </xdr:to>
    <xdr:cxnSp macro="">
      <xdr:nvCxnSpPr>
        <xdr:cNvPr id="121" name="直線コネクタ 120"/>
        <xdr:cNvCxnSpPr/>
      </xdr:nvCxnSpPr>
      <xdr:spPr>
        <a:xfrm>
          <a:off x="2908300" y="9402445"/>
          <a:ext cx="8890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158115</xdr:rowOff>
    </xdr:from>
    <xdr:to xmlns:xdr="http://schemas.openxmlformats.org/drawingml/2006/spreadsheetDrawing">
      <xdr:col>20</xdr:col>
      <xdr:colOff>38100</xdr:colOff>
      <xdr:row>57</xdr:row>
      <xdr:rowOff>88265</xdr:rowOff>
    </xdr:to>
    <xdr:sp macro="" textlink="">
      <xdr:nvSpPr>
        <xdr:cNvPr id="122" name="フローチャート: 判断 121"/>
        <xdr:cNvSpPr/>
      </xdr:nvSpPr>
      <xdr:spPr>
        <a:xfrm>
          <a:off x="3746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79375</xdr:rowOff>
    </xdr:from>
    <xdr:ext cx="521970" cy="258445"/>
    <xdr:sp macro="" textlink="">
      <xdr:nvSpPr>
        <xdr:cNvPr id="123" name="テキスト ボックス 122"/>
        <xdr:cNvSpPr txBox="1"/>
      </xdr:nvSpPr>
      <xdr:spPr>
        <a:xfrm>
          <a:off x="3529965" y="985202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144145</xdr:rowOff>
    </xdr:from>
    <xdr:to xmlns:xdr="http://schemas.openxmlformats.org/drawingml/2006/spreadsheetDrawing">
      <xdr:col>15</xdr:col>
      <xdr:colOff>50800</xdr:colOff>
      <xdr:row>57</xdr:row>
      <xdr:rowOff>84455</xdr:rowOff>
    </xdr:to>
    <xdr:cxnSp macro="">
      <xdr:nvCxnSpPr>
        <xdr:cNvPr id="124" name="直線コネクタ 123"/>
        <xdr:cNvCxnSpPr/>
      </xdr:nvCxnSpPr>
      <xdr:spPr>
        <a:xfrm flipV="1">
          <a:off x="2019300" y="9402445"/>
          <a:ext cx="8890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90170</xdr:rowOff>
    </xdr:from>
    <xdr:to xmlns:xdr="http://schemas.openxmlformats.org/drawingml/2006/spreadsheetDrawing">
      <xdr:col>15</xdr:col>
      <xdr:colOff>101600</xdr:colOff>
      <xdr:row>55</xdr:row>
      <xdr:rowOff>20320</xdr:rowOff>
    </xdr:to>
    <xdr:sp macro="" textlink="">
      <xdr:nvSpPr>
        <xdr:cNvPr id="125" name="フローチャート: 判断 124"/>
        <xdr:cNvSpPr/>
      </xdr:nvSpPr>
      <xdr:spPr>
        <a:xfrm>
          <a:off x="2857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36830</xdr:rowOff>
    </xdr:from>
    <xdr:ext cx="586105" cy="259080"/>
    <xdr:sp macro="" textlink="">
      <xdr:nvSpPr>
        <xdr:cNvPr id="126" name="テキスト ボックス 125"/>
        <xdr:cNvSpPr txBox="1"/>
      </xdr:nvSpPr>
      <xdr:spPr>
        <a:xfrm>
          <a:off x="2608580" y="912368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78105</xdr:rowOff>
    </xdr:from>
    <xdr:to xmlns:xdr="http://schemas.openxmlformats.org/drawingml/2006/spreadsheetDrawing">
      <xdr:col>10</xdr:col>
      <xdr:colOff>114300</xdr:colOff>
      <xdr:row>57</xdr:row>
      <xdr:rowOff>84455</xdr:rowOff>
    </xdr:to>
    <xdr:cxnSp macro="">
      <xdr:nvCxnSpPr>
        <xdr:cNvPr id="127" name="直線コネクタ 126"/>
        <xdr:cNvCxnSpPr/>
      </xdr:nvCxnSpPr>
      <xdr:spPr>
        <a:xfrm>
          <a:off x="1130300" y="98507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22860</xdr:rowOff>
    </xdr:from>
    <xdr:to xmlns:xdr="http://schemas.openxmlformats.org/drawingml/2006/spreadsheetDrawing">
      <xdr:col>10</xdr:col>
      <xdr:colOff>165100</xdr:colOff>
      <xdr:row>57</xdr:row>
      <xdr:rowOff>124460</xdr:rowOff>
    </xdr:to>
    <xdr:sp macro="" textlink="">
      <xdr:nvSpPr>
        <xdr:cNvPr id="128" name="フローチャート: 判断 127"/>
        <xdr:cNvSpPr/>
      </xdr:nvSpPr>
      <xdr:spPr>
        <a:xfrm>
          <a:off x="1968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140970</xdr:rowOff>
    </xdr:from>
    <xdr:ext cx="521970" cy="259080"/>
    <xdr:sp macro="" textlink="">
      <xdr:nvSpPr>
        <xdr:cNvPr id="129" name="テキスト ボックス 128"/>
        <xdr:cNvSpPr txBox="1"/>
      </xdr:nvSpPr>
      <xdr:spPr>
        <a:xfrm>
          <a:off x="1751965" y="95707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xdr:rowOff>
    </xdr:from>
    <xdr:to xmlns:xdr="http://schemas.openxmlformats.org/drawingml/2006/spreadsheetDrawing">
      <xdr:col>6</xdr:col>
      <xdr:colOff>38100</xdr:colOff>
      <xdr:row>57</xdr:row>
      <xdr:rowOff>106680</xdr:rowOff>
    </xdr:to>
    <xdr:sp macro="" textlink="">
      <xdr:nvSpPr>
        <xdr:cNvPr id="130" name="フローチャート: 判断 129"/>
        <xdr:cNvSpPr/>
      </xdr:nvSpPr>
      <xdr:spPr>
        <a:xfrm>
          <a:off x="1079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123190</xdr:rowOff>
    </xdr:from>
    <xdr:ext cx="521970" cy="248920"/>
    <xdr:sp macro="" textlink="">
      <xdr:nvSpPr>
        <xdr:cNvPr id="131" name="テキスト ボックス 130"/>
        <xdr:cNvSpPr txBox="1"/>
      </xdr:nvSpPr>
      <xdr:spPr>
        <a:xfrm>
          <a:off x="862965" y="955294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102235</xdr:rowOff>
    </xdr:from>
    <xdr:to xmlns:xdr="http://schemas.openxmlformats.org/drawingml/2006/spreadsheetDrawing">
      <xdr:col>24</xdr:col>
      <xdr:colOff>114300</xdr:colOff>
      <xdr:row>57</xdr:row>
      <xdr:rowOff>32385</xdr:rowOff>
    </xdr:to>
    <xdr:sp macro="" textlink="">
      <xdr:nvSpPr>
        <xdr:cNvPr id="137" name="楕円 136"/>
        <xdr:cNvSpPr/>
      </xdr:nvSpPr>
      <xdr:spPr>
        <a:xfrm>
          <a:off x="45847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125095</xdr:rowOff>
    </xdr:from>
    <xdr:ext cx="534670" cy="258445"/>
    <xdr:sp macro="" textlink="">
      <xdr:nvSpPr>
        <xdr:cNvPr id="138" name="総務費該当値テキスト"/>
        <xdr:cNvSpPr txBox="1"/>
      </xdr:nvSpPr>
      <xdr:spPr>
        <a:xfrm>
          <a:off x="4686300" y="9554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132715</xdr:rowOff>
    </xdr:from>
    <xdr:to xmlns:xdr="http://schemas.openxmlformats.org/drawingml/2006/spreadsheetDrawing">
      <xdr:col>20</xdr:col>
      <xdr:colOff>38100</xdr:colOff>
      <xdr:row>57</xdr:row>
      <xdr:rowOff>63500</xdr:rowOff>
    </xdr:to>
    <xdr:sp macro="" textlink="">
      <xdr:nvSpPr>
        <xdr:cNvPr id="139" name="楕円 138"/>
        <xdr:cNvSpPr/>
      </xdr:nvSpPr>
      <xdr:spPr>
        <a:xfrm>
          <a:off x="3746500" y="973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79375</xdr:rowOff>
    </xdr:from>
    <xdr:ext cx="521970" cy="258445"/>
    <xdr:sp macro="" textlink="">
      <xdr:nvSpPr>
        <xdr:cNvPr id="140" name="テキスト ボックス 139"/>
        <xdr:cNvSpPr txBox="1"/>
      </xdr:nvSpPr>
      <xdr:spPr>
        <a:xfrm>
          <a:off x="3529965" y="950912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93345</xdr:rowOff>
    </xdr:from>
    <xdr:to xmlns:xdr="http://schemas.openxmlformats.org/drawingml/2006/spreadsheetDrawing">
      <xdr:col>15</xdr:col>
      <xdr:colOff>101600</xdr:colOff>
      <xdr:row>55</xdr:row>
      <xdr:rowOff>23495</xdr:rowOff>
    </xdr:to>
    <xdr:sp macro="" textlink="">
      <xdr:nvSpPr>
        <xdr:cNvPr id="141" name="楕円 140"/>
        <xdr:cNvSpPr/>
      </xdr:nvSpPr>
      <xdr:spPr>
        <a:xfrm>
          <a:off x="2857500" y="9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14605</xdr:rowOff>
    </xdr:from>
    <xdr:ext cx="586105" cy="259080"/>
    <xdr:sp macro="" textlink="">
      <xdr:nvSpPr>
        <xdr:cNvPr id="142" name="テキスト ボックス 141"/>
        <xdr:cNvSpPr txBox="1"/>
      </xdr:nvSpPr>
      <xdr:spPr>
        <a:xfrm>
          <a:off x="2608580" y="94443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33655</xdr:rowOff>
    </xdr:from>
    <xdr:to xmlns:xdr="http://schemas.openxmlformats.org/drawingml/2006/spreadsheetDrawing">
      <xdr:col>10</xdr:col>
      <xdr:colOff>165100</xdr:colOff>
      <xdr:row>57</xdr:row>
      <xdr:rowOff>135255</xdr:rowOff>
    </xdr:to>
    <xdr:sp macro="" textlink="">
      <xdr:nvSpPr>
        <xdr:cNvPr id="143" name="楕円 142"/>
        <xdr:cNvSpPr/>
      </xdr:nvSpPr>
      <xdr:spPr>
        <a:xfrm>
          <a:off x="1968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126365</xdr:rowOff>
    </xdr:from>
    <xdr:ext cx="521970" cy="259080"/>
    <xdr:sp macro="" textlink="">
      <xdr:nvSpPr>
        <xdr:cNvPr id="144" name="テキスト ボックス 143"/>
        <xdr:cNvSpPr txBox="1"/>
      </xdr:nvSpPr>
      <xdr:spPr>
        <a:xfrm>
          <a:off x="1751965" y="989901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27305</xdr:rowOff>
    </xdr:from>
    <xdr:to xmlns:xdr="http://schemas.openxmlformats.org/drawingml/2006/spreadsheetDrawing">
      <xdr:col>6</xdr:col>
      <xdr:colOff>38100</xdr:colOff>
      <xdr:row>57</xdr:row>
      <xdr:rowOff>128905</xdr:rowOff>
    </xdr:to>
    <xdr:sp macro="" textlink="">
      <xdr:nvSpPr>
        <xdr:cNvPr id="145" name="楕円 144"/>
        <xdr:cNvSpPr/>
      </xdr:nvSpPr>
      <xdr:spPr>
        <a:xfrm>
          <a:off x="1079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120650</xdr:rowOff>
    </xdr:from>
    <xdr:ext cx="521970" cy="251460"/>
    <xdr:sp macro="" textlink="">
      <xdr:nvSpPr>
        <xdr:cNvPr id="146" name="テキスト ボックス 145"/>
        <xdr:cNvSpPr txBox="1"/>
      </xdr:nvSpPr>
      <xdr:spPr>
        <a:xfrm>
          <a:off x="862965" y="989330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7185" cy="217170"/>
    <xdr:sp macro="" textlink="">
      <xdr:nvSpPr>
        <xdr:cNvPr id="155" name="テキスト ボックス 154"/>
        <xdr:cNvSpPr txBox="1"/>
      </xdr:nvSpPr>
      <xdr:spPr>
        <a:xfrm>
          <a:off x="723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7" name="テキスト ボックス 156"/>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2930" cy="259080"/>
    <xdr:sp macro="" textlink="">
      <xdr:nvSpPr>
        <xdr:cNvPr id="159" name="テキスト ボックス 158"/>
        <xdr:cNvSpPr txBox="1"/>
      </xdr:nvSpPr>
      <xdr:spPr>
        <a:xfrm>
          <a:off x="166370" y="13446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2930" cy="259080"/>
    <xdr:sp macro="" textlink="">
      <xdr:nvSpPr>
        <xdr:cNvPr id="161" name="テキスト ボックス 160"/>
        <xdr:cNvSpPr txBox="1"/>
      </xdr:nvSpPr>
      <xdr:spPr>
        <a:xfrm>
          <a:off x="166370" y="13065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2930" cy="248920"/>
    <xdr:sp macro="" textlink="">
      <xdr:nvSpPr>
        <xdr:cNvPr id="163" name="テキスト ボックス 162"/>
        <xdr:cNvSpPr txBox="1"/>
      </xdr:nvSpPr>
      <xdr:spPr>
        <a:xfrm>
          <a:off x="166370" y="12684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2930" cy="259080"/>
    <xdr:sp macro="" textlink="">
      <xdr:nvSpPr>
        <xdr:cNvPr id="165" name="テキスト ボックス 164"/>
        <xdr:cNvSpPr txBox="1"/>
      </xdr:nvSpPr>
      <xdr:spPr>
        <a:xfrm>
          <a:off x="166370" y="1230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2930" cy="259080"/>
    <xdr:sp macro="" textlink="">
      <xdr:nvSpPr>
        <xdr:cNvPr id="167" name="テキスト ボックス 166"/>
        <xdr:cNvSpPr txBox="1"/>
      </xdr:nvSpPr>
      <xdr:spPr>
        <a:xfrm>
          <a:off x="166370" y="1192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2930" cy="248920"/>
    <xdr:sp macro="" textlink="">
      <xdr:nvSpPr>
        <xdr:cNvPr id="169" name="テキスト ボックス 168"/>
        <xdr:cNvSpPr txBox="1"/>
      </xdr:nvSpPr>
      <xdr:spPr>
        <a:xfrm>
          <a:off x="166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140335</xdr:rowOff>
    </xdr:from>
    <xdr:to xmlns:xdr="http://schemas.openxmlformats.org/drawingml/2006/spreadsheetDrawing">
      <xdr:col>24</xdr:col>
      <xdr:colOff>62865</xdr:colOff>
      <xdr:row>77</xdr:row>
      <xdr:rowOff>137795</xdr:rowOff>
    </xdr:to>
    <xdr:cxnSp macro="">
      <xdr:nvCxnSpPr>
        <xdr:cNvPr id="171" name="直線コネクタ 170"/>
        <xdr:cNvCxnSpPr/>
      </xdr:nvCxnSpPr>
      <xdr:spPr>
        <a:xfrm flipV="1">
          <a:off x="4633595" y="11970385"/>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141605</xdr:rowOff>
    </xdr:from>
    <xdr:ext cx="598805" cy="259080"/>
    <xdr:sp macro="" textlink="">
      <xdr:nvSpPr>
        <xdr:cNvPr id="172" name="民生費最小値テキスト"/>
        <xdr:cNvSpPr txBox="1"/>
      </xdr:nvSpPr>
      <xdr:spPr>
        <a:xfrm>
          <a:off x="4686300" y="1334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132,742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137795</xdr:rowOff>
    </xdr:from>
    <xdr:to xmlns:xdr="http://schemas.openxmlformats.org/drawingml/2006/spreadsheetDrawing">
      <xdr:col>24</xdr:col>
      <xdr:colOff>152400</xdr:colOff>
      <xdr:row>77</xdr:row>
      <xdr:rowOff>137795</xdr:rowOff>
    </xdr:to>
    <xdr:cxnSp macro="">
      <xdr:nvCxnSpPr>
        <xdr:cNvPr id="173" name="直線コネクタ 172"/>
        <xdr:cNvCxnSpPr/>
      </xdr:nvCxnSpPr>
      <xdr:spPr>
        <a:xfrm>
          <a:off x="4546600" y="1333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86995</xdr:rowOff>
    </xdr:from>
    <xdr:ext cx="598805" cy="250825"/>
    <xdr:sp macro="" textlink="">
      <xdr:nvSpPr>
        <xdr:cNvPr id="174" name="民生費最大値テキスト"/>
        <xdr:cNvSpPr txBox="1"/>
      </xdr:nvSpPr>
      <xdr:spPr>
        <a:xfrm>
          <a:off x="4686300" y="117455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312,450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140335</xdr:rowOff>
    </xdr:from>
    <xdr:to xmlns:xdr="http://schemas.openxmlformats.org/drawingml/2006/spreadsheetDrawing">
      <xdr:col>24</xdr:col>
      <xdr:colOff>152400</xdr:colOff>
      <xdr:row>69</xdr:row>
      <xdr:rowOff>140335</xdr:rowOff>
    </xdr:to>
    <xdr:cxnSp macro="">
      <xdr:nvCxnSpPr>
        <xdr:cNvPr id="175" name="直線コネクタ 174"/>
        <xdr:cNvCxnSpPr/>
      </xdr:nvCxnSpPr>
      <xdr:spPr>
        <a:xfrm>
          <a:off x="4546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61595</xdr:rowOff>
    </xdr:from>
    <xdr:to xmlns:xdr="http://schemas.openxmlformats.org/drawingml/2006/spreadsheetDrawing">
      <xdr:col>24</xdr:col>
      <xdr:colOff>63500</xdr:colOff>
      <xdr:row>76</xdr:row>
      <xdr:rowOff>128270</xdr:rowOff>
    </xdr:to>
    <xdr:cxnSp macro="">
      <xdr:nvCxnSpPr>
        <xdr:cNvPr id="176" name="直線コネクタ 175"/>
        <xdr:cNvCxnSpPr/>
      </xdr:nvCxnSpPr>
      <xdr:spPr>
        <a:xfrm>
          <a:off x="3797300" y="1309179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155575</xdr:rowOff>
    </xdr:from>
    <xdr:ext cx="598805" cy="250825"/>
    <xdr:sp macro="" textlink="">
      <xdr:nvSpPr>
        <xdr:cNvPr id="177" name="民生費平均値テキスト"/>
        <xdr:cNvSpPr txBox="1"/>
      </xdr:nvSpPr>
      <xdr:spPr>
        <a:xfrm>
          <a:off x="4686300" y="1267142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132715</xdr:rowOff>
    </xdr:from>
    <xdr:to xmlns:xdr="http://schemas.openxmlformats.org/drawingml/2006/spreadsheetDrawing">
      <xdr:col>24</xdr:col>
      <xdr:colOff>114300</xdr:colOff>
      <xdr:row>75</xdr:row>
      <xdr:rowOff>63500</xdr:rowOff>
    </xdr:to>
    <xdr:sp macro="" textlink="">
      <xdr:nvSpPr>
        <xdr:cNvPr id="178" name="フローチャート: 判断 177"/>
        <xdr:cNvSpPr/>
      </xdr:nvSpPr>
      <xdr:spPr>
        <a:xfrm>
          <a:off x="4584700" y="12820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61595</xdr:rowOff>
    </xdr:from>
    <xdr:to xmlns:xdr="http://schemas.openxmlformats.org/drawingml/2006/spreadsheetDrawing">
      <xdr:col>19</xdr:col>
      <xdr:colOff>177800</xdr:colOff>
      <xdr:row>77</xdr:row>
      <xdr:rowOff>67945</xdr:rowOff>
    </xdr:to>
    <xdr:cxnSp macro="">
      <xdr:nvCxnSpPr>
        <xdr:cNvPr id="179" name="直線コネクタ 178"/>
        <xdr:cNvCxnSpPr/>
      </xdr:nvCxnSpPr>
      <xdr:spPr>
        <a:xfrm flipV="1">
          <a:off x="2908300" y="13091795"/>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83820</xdr:rowOff>
    </xdr:from>
    <xdr:to xmlns:xdr="http://schemas.openxmlformats.org/drawingml/2006/spreadsheetDrawing">
      <xdr:col>20</xdr:col>
      <xdr:colOff>38100</xdr:colOff>
      <xdr:row>75</xdr:row>
      <xdr:rowOff>13970</xdr:rowOff>
    </xdr:to>
    <xdr:sp macro="" textlink="">
      <xdr:nvSpPr>
        <xdr:cNvPr id="180" name="フローチャート: 判断 179"/>
        <xdr:cNvSpPr/>
      </xdr:nvSpPr>
      <xdr:spPr>
        <a:xfrm>
          <a:off x="37465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31115</xdr:rowOff>
    </xdr:from>
    <xdr:ext cx="586105" cy="249555"/>
    <xdr:sp macro="" textlink="">
      <xdr:nvSpPr>
        <xdr:cNvPr id="181" name="テキスト ボックス 180"/>
        <xdr:cNvSpPr txBox="1"/>
      </xdr:nvSpPr>
      <xdr:spPr>
        <a:xfrm>
          <a:off x="3497580" y="12546965"/>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13970</xdr:rowOff>
    </xdr:from>
    <xdr:to xmlns:xdr="http://schemas.openxmlformats.org/drawingml/2006/spreadsheetDrawing">
      <xdr:col>15</xdr:col>
      <xdr:colOff>50800</xdr:colOff>
      <xdr:row>77</xdr:row>
      <xdr:rowOff>67945</xdr:rowOff>
    </xdr:to>
    <xdr:cxnSp macro="">
      <xdr:nvCxnSpPr>
        <xdr:cNvPr id="182" name="直線コネクタ 181"/>
        <xdr:cNvCxnSpPr/>
      </xdr:nvCxnSpPr>
      <xdr:spPr>
        <a:xfrm>
          <a:off x="2019300" y="132156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160020</xdr:rowOff>
    </xdr:from>
    <xdr:to xmlns:xdr="http://schemas.openxmlformats.org/drawingml/2006/spreadsheetDrawing">
      <xdr:col>15</xdr:col>
      <xdr:colOff>101600</xdr:colOff>
      <xdr:row>76</xdr:row>
      <xdr:rowOff>90170</xdr:rowOff>
    </xdr:to>
    <xdr:sp macro="" textlink="">
      <xdr:nvSpPr>
        <xdr:cNvPr id="183" name="フローチャート: 判断 182"/>
        <xdr:cNvSpPr/>
      </xdr:nvSpPr>
      <xdr:spPr>
        <a:xfrm>
          <a:off x="2857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106680</xdr:rowOff>
    </xdr:from>
    <xdr:ext cx="586105" cy="259080"/>
    <xdr:sp macro="" textlink="">
      <xdr:nvSpPr>
        <xdr:cNvPr id="184" name="テキスト ボックス 183"/>
        <xdr:cNvSpPr txBox="1"/>
      </xdr:nvSpPr>
      <xdr:spPr>
        <a:xfrm>
          <a:off x="2608580" y="1279398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13970</xdr:rowOff>
    </xdr:from>
    <xdr:to xmlns:xdr="http://schemas.openxmlformats.org/drawingml/2006/spreadsheetDrawing">
      <xdr:col>10</xdr:col>
      <xdr:colOff>114300</xdr:colOff>
      <xdr:row>77</xdr:row>
      <xdr:rowOff>120650</xdr:rowOff>
    </xdr:to>
    <xdr:cxnSp macro="">
      <xdr:nvCxnSpPr>
        <xdr:cNvPr id="185" name="直線コネクタ 184"/>
        <xdr:cNvCxnSpPr/>
      </xdr:nvCxnSpPr>
      <xdr:spPr>
        <a:xfrm flipV="1">
          <a:off x="1130300" y="132156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3810</xdr:rowOff>
    </xdr:from>
    <xdr:to xmlns:xdr="http://schemas.openxmlformats.org/drawingml/2006/spreadsheetDrawing">
      <xdr:col>10</xdr:col>
      <xdr:colOff>165100</xdr:colOff>
      <xdr:row>76</xdr:row>
      <xdr:rowOff>105410</xdr:rowOff>
    </xdr:to>
    <xdr:sp macro="" textlink="">
      <xdr:nvSpPr>
        <xdr:cNvPr id="186" name="フローチャート: 判断 185"/>
        <xdr:cNvSpPr/>
      </xdr:nvSpPr>
      <xdr:spPr>
        <a:xfrm>
          <a:off x="1968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121920</xdr:rowOff>
    </xdr:from>
    <xdr:ext cx="586105" cy="250190"/>
    <xdr:sp macro="" textlink="">
      <xdr:nvSpPr>
        <xdr:cNvPr id="187" name="テキスト ボックス 186"/>
        <xdr:cNvSpPr txBox="1"/>
      </xdr:nvSpPr>
      <xdr:spPr>
        <a:xfrm>
          <a:off x="1719580" y="1280922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57150</xdr:rowOff>
    </xdr:from>
    <xdr:to xmlns:xdr="http://schemas.openxmlformats.org/drawingml/2006/spreadsheetDrawing">
      <xdr:col>6</xdr:col>
      <xdr:colOff>38100</xdr:colOff>
      <xdr:row>76</xdr:row>
      <xdr:rowOff>158750</xdr:rowOff>
    </xdr:to>
    <xdr:sp macro="" textlink="">
      <xdr:nvSpPr>
        <xdr:cNvPr id="188" name="フローチャート: 判断 187"/>
        <xdr:cNvSpPr/>
      </xdr:nvSpPr>
      <xdr:spPr>
        <a:xfrm>
          <a:off x="1079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3810</xdr:rowOff>
    </xdr:from>
    <xdr:ext cx="586105" cy="259080"/>
    <xdr:sp macro="" textlink="">
      <xdr:nvSpPr>
        <xdr:cNvPr id="189" name="テキスト ボックス 188"/>
        <xdr:cNvSpPr txBox="1"/>
      </xdr:nvSpPr>
      <xdr:spPr>
        <a:xfrm>
          <a:off x="830580" y="128625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77470</xdr:rowOff>
    </xdr:from>
    <xdr:to xmlns:xdr="http://schemas.openxmlformats.org/drawingml/2006/spreadsheetDrawing">
      <xdr:col>24</xdr:col>
      <xdr:colOff>114300</xdr:colOff>
      <xdr:row>77</xdr:row>
      <xdr:rowOff>7620</xdr:rowOff>
    </xdr:to>
    <xdr:sp macro="" textlink="">
      <xdr:nvSpPr>
        <xdr:cNvPr id="195" name="楕円 194"/>
        <xdr:cNvSpPr/>
      </xdr:nvSpPr>
      <xdr:spPr>
        <a:xfrm>
          <a:off x="45847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55880</xdr:rowOff>
    </xdr:from>
    <xdr:ext cx="598805" cy="259080"/>
    <xdr:sp macro="" textlink="">
      <xdr:nvSpPr>
        <xdr:cNvPr id="196" name="民生費該当値テキスト"/>
        <xdr:cNvSpPr txBox="1"/>
      </xdr:nvSpPr>
      <xdr:spPr>
        <a:xfrm>
          <a:off x="4686300" y="13086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10795</xdr:rowOff>
    </xdr:from>
    <xdr:to xmlns:xdr="http://schemas.openxmlformats.org/drawingml/2006/spreadsheetDrawing">
      <xdr:col>20</xdr:col>
      <xdr:colOff>38100</xdr:colOff>
      <xdr:row>76</xdr:row>
      <xdr:rowOff>112395</xdr:rowOff>
    </xdr:to>
    <xdr:sp macro="" textlink="">
      <xdr:nvSpPr>
        <xdr:cNvPr id="197" name="楕円 196"/>
        <xdr:cNvSpPr/>
      </xdr:nvSpPr>
      <xdr:spPr>
        <a:xfrm>
          <a:off x="37465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103505</xdr:rowOff>
    </xdr:from>
    <xdr:ext cx="586105" cy="259080"/>
    <xdr:sp macro="" textlink="">
      <xdr:nvSpPr>
        <xdr:cNvPr id="198" name="テキスト ボックス 197"/>
        <xdr:cNvSpPr txBox="1"/>
      </xdr:nvSpPr>
      <xdr:spPr>
        <a:xfrm>
          <a:off x="3497580" y="1313370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17780</xdr:rowOff>
    </xdr:from>
    <xdr:to xmlns:xdr="http://schemas.openxmlformats.org/drawingml/2006/spreadsheetDrawing">
      <xdr:col>15</xdr:col>
      <xdr:colOff>101600</xdr:colOff>
      <xdr:row>77</xdr:row>
      <xdr:rowOff>118745</xdr:rowOff>
    </xdr:to>
    <xdr:sp macro="" textlink="">
      <xdr:nvSpPr>
        <xdr:cNvPr id="199" name="楕円 198"/>
        <xdr:cNvSpPr/>
      </xdr:nvSpPr>
      <xdr:spPr>
        <a:xfrm>
          <a:off x="2857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109855</xdr:rowOff>
    </xdr:from>
    <xdr:ext cx="586105" cy="250825"/>
    <xdr:sp macro="" textlink="">
      <xdr:nvSpPr>
        <xdr:cNvPr id="200" name="テキスト ボックス 199"/>
        <xdr:cNvSpPr txBox="1"/>
      </xdr:nvSpPr>
      <xdr:spPr>
        <a:xfrm>
          <a:off x="2608580" y="1331150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134620</xdr:rowOff>
    </xdr:from>
    <xdr:to xmlns:xdr="http://schemas.openxmlformats.org/drawingml/2006/spreadsheetDrawing">
      <xdr:col>10</xdr:col>
      <xdr:colOff>165100</xdr:colOff>
      <xdr:row>77</xdr:row>
      <xdr:rowOff>64770</xdr:rowOff>
    </xdr:to>
    <xdr:sp macro="" textlink="">
      <xdr:nvSpPr>
        <xdr:cNvPr id="201" name="楕円 200"/>
        <xdr:cNvSpPr/>
      </xdr:nvSpPr>
      <xdr:spPr>
        <a:xfrm>
          <a:off x="1968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55880</xdr:rowOff>
    </xdr:from>
    <xdr:ext cx="586105" cy="259080"/>
    <xdr:sp macro="" textlink="">
      <xdr:nvSpPr>
        <xdr:cNvPr id="202" name="テキスト ボックス 201"/>
        <xdr:cNvSpPr txBox="1"/>
      </xdr:nvSpPr>
      <xdr:spPr>
        <a:xfrm>
          <a:off x="1719580" y="1325753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69215</xdr:rowOff>
    </xdr:from>
    <xdr:to xmlns:xdr="http://schemas.openxmlformats.org/drawingml/2006/spreadsheetDrawing">
      <xdr:col>6</xdr:col>
      <xdr:colOff>38100</xdr:colOff>
      <xdr:row>77</xdr:row>
      <xdr:rowOff>170815</xdr:rowOff>
    </xdr:to>
    <xdr:sp macro="" textlink="">
      <xdr:nvSpPr>
        <xdr:cNvPr id="203" name="楕円 202"/>
        <xdr:cNvSpPr/>
      </xdr:nvSpPr>
      <xdr:spPr>
        <a:xfrm>
          <a:off x="1079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161925</xdr:rowOff>
    </xdr:from>
    <xdr:ext cx="586105" cy="259080"/>
    <xdr:sp macro="" textlink="">
      <xdr:nvSpPr>
        <xdr:cNvPr id="204" name="テキスト ボックス 203"/>
        <xdr:cNvSpPr txBox="1"/>
      </xdr:nvSpPr>
      <xdr:spPr>
        <a:xfrm>
          <a:off x="830580" y="1336357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7185" cy="217170"/>
    <xdr:sp macro="" textlink="">
      <xdr:nvSpPr>
        <xdr:cNvPr id="213" name="テキスト ボックス 212"/>
        <xdr:cNvSpPr txBox="1"/>
      </xdr:nvSpPr>
      <xdr:spPr>
        <a:xfrm>
          <a:off x="723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6220" cy="248920"/>
    <xdr:sp macro="" textlink="">
      <xdr:nvSpPr>
        <xdr:cNvPr id="215" name="テキスト ボックス 214"/>
        <xdr:cNvSpPr txBox="1"/>
      </xdr:nvSpPr>
      <xdr:spPr>
        <a:xfrm>
          <a:off x="513080" y="17256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48920"/>
    <xdr:sp macro="" textlink="">
      <xdr:nvSpPr>
        <xdr:cNvPr id="217" name="テキスト ボックス 216"/>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48920"/>
    <xdr:sp macro="" textlink="">
      <xdr:nvSpPr>
        <xdr:cNvPr id="219" name="テキスト ボックス 218"/>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48920"/>
    <xdr:sp macro="" textlink="">
      <xdr:nvSpPr>
        <xdr:cNvPr id="221" name="テキスト ボックス 220"/>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48920"/>
    <xdr:sp macro="" textlink="">
      <xdr:nvSpPr>
        <xdr:cNvPr id="223" name="テキスト ボックス 222"/>
        <xdr:cNvSpPr txBox="1"/>
      </xdr:nvSpPr>
      <xdr:spPr>
        <a:xfrm>
          <a:off x="230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2930" cy="248920"/>
    <xdr:sp macro="" textlink="">
      <xdr:nvSpPr>
        <xdr:cNvPr id="225" name="テキスト ボックス 224"/>
        <xdr:cNvSpPr txBox="1"/>
      </xdr:nvSpPr>
      <xdr:spPr>
        <a:xfrm>
          <a:off x="166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163830</xdr:rowOff>
    </xdr:from>
    <xdr:to xmlns:xdr="http://schemas.openxmlformats.org/drawingml/2006/spreadsheetDrawing">
      <xdr:col>24</xdr:col>
      <xdr:colOff>62865</xdr:colOff>
      <xdr:row>97</xdr:row>
      <xdr:rowOff>160020</xdr:rowOff>
    </xdr:to>
    <xdr:cxnSp macro="">
      <xdr:nvCxnSpPr>
        <xdr:cNvPr id="227" name="直線コネクタ 226"/>
        <xdr:cNvCxnSpPr/>
      </xdr:nvCxnSpPr>
      <xdr:spPr>
        <a:xfrm flipV="1">
          <a:off x="4633595" y="1559433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163830</xdr:rowOff>
    </xdr:from>
    <xdr:ext cx="534670" cy="259080"/>
    <xdr:sp macro="" textlink="">
      <xdr:nvSpPr>
        <xdr:cNvPr id="228" name="衛生費最小値テキスト"/>
        <xdr:cNvSpPr txBox="1"/>
      </xdr:nvSpPr>
      <xdr:spPr>
        <a:xfrm>
          <a:off x="4686300" y="1679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160020</xdr:rowOff>
    </xdr:from>
    <xdr:to xmlns:xdr="http://schemas.openxmlformats.org/drawingml/2006/spreadsheetDrawing">
      <xdr:col>24</xdr:col>
      <xdr:colOff>152400</xdr:colOff>
      <xdr:row>97</xdr:row>
      <xdr:rowOff>160020</xdr:rowOff>
    </xdr:to>
    <xdr:cxnSp macro="">
      <xdr:nvCxnSpPr>
        <xdr:cNvPr id="229" name="直線コネクタ 228"/>
        <xdr:cNvCxnSpPr/>
      </xdr:nvCxnSpPr>
      <xdr:spPr>
        <a:xfrm>
          <a:off x="4546600" y="1679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110490</xdr:rowOff>
    </xdr:from>
    <xdr:ext cx="534670" cy="250190"/>
    <xdr:sp macro="" textlink="">
      <xdr:nvSpPr>
        <xdr:cNvPr id="230" name="衛生費最大値テキスト"/>
        <xdr:cNvSpPr txBox="1"/>
      </xdr:nvSpPr>
      <xdr:spPr>
        <a:xfrm>
          <a:off x="4686300" y="153695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163830</xdr:rowOff>
    </xdr:from>
    <xdr:to xmlns:xdr="http://schemas.openxmlformats.org/drawingml/2006/spreadsheetDrawing">
      <xdr:col>24</xdr:col>
      <xdr:colOff>152400</xdr:colOff>
      <xdr:row>90</xdr:row>
      <xdr:rowOff>163830</xdr:rowOff>
    </xdr:to>
    <xdr:cxnSp macro="">
      <xdr:nvCxnSpPr>
        <xdr:cNvPr id="231" name="直線コネクタ 230"/>
        <xdr:cNvCxnSpPr/>
      </xdr:nvCxnSpPr>
      <xdr:spPr>
        <a:xfrm>
          <a:off x="4546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57150</xdr:rowOff>
    </xdr:from>
    <xdr:to xmlns:xdr="http://schemas.openxmlformats.org/drawingml/2006/spreadsheetDrawing">
      <xdr:col>24</xdr:col>
      <xdr:colOff>63500</xdr:colOff>
      <xdr:row>97</xdr:row>
      <xdr:rowOff>99695</xdr:rowOff>
    </xdr:to>
    <xdr:cxnSp macro="">
      <xdr:nvCxnSpPr>
        <xdr:cNvPr id="232" name="直線コネクタ 231"/>
        <xdr:cNvCxnSpPr/>
      </xdr:nvCxnSpPr>
      <xdr:spPr>
        <a:xfrm>
          <a:off x="3797300" y="1668780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116205</xdr:rowOff>
    </xdr:from>
    <xdr:ext cx="534670" cy="259080"/>
    <xdr:sp macro="" textlink="">
      <xdr:nvSpPr>
        <xdr:cNvPr id="233" name="衛生費平均値テキスト"/>
        <xdr:cNvSpPr txBox="1"/>
      </xdr:nvSpPr>
      <xdr:spPr>
        <a:xfrm>
          <a:off x="4686300" y="16232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93345</xdr:rowOff>
    </xdr:from>
    <xdr:to xmlns:xdr="http://schemas.openxmlformats.org/drawingml/2006/spreadsheetDrawing">
      <xdr:col>24</xdr:col>
      <xdr:colOff>114300</xdr:colOff>
      <xdr:row>96</xdr:row>
      <xdr:rowOff>23495</xdr:rowOff>
    </xdr:to>
    <xdr:sp macro="" textlink="">
      <xdr:nvSpPr>
        <xdr:cNvPr id="234" name="フローチャート: 判断 233"/>
        <xdr:cNvSpPr/>
      </xdr:nvSpPr>
      <xdr:spPr>
        <a:xfrm>
          <a:off x="45847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57150</xdr:rowOff>
    </xdr:from>
    <xdr:to xmlns:xdr="http://schemas.openxmlformats.org/drawingml/2006/spreadsheetDrawing">
      <xdr:col>19</xdr:col>
      <xdr:colOff>177800</xdr:colOff>
      <xdr:row>98</xdr:row>
      <xdr:rowOff>107950</xdr:rowOff>
    </xdr:to>
    <xdr:cxnSp macro="">
      <xdr:nvCxnSpPr>
        <xdr:cNvPr id="235" name="直線コネクタ 234"/>
        <xdr:cNvCxnSpPr/>
      </xdr:nvCxnSpPr>
      <xdr:spPr>
        <a:xfrm flipV="1">
          <a:off x="2908300" y="16687800"/>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120650</xdr:rowOff>
    </xdr:from>
    <xdr:to xmlns:xdr="http://schemas.openxmlformats.org/drawingml/2006/spreadsheetDrawing">
      <xdr:col>20</xdr:col>
      <xdr:colOff>38100</xdr:colOff>
      <xdr:row>96</xdr:row>
      <xdr:rowOff>50165</xdr:rowOff>
    </xdr:to>
    <xdr:sp macro="" textlink="">
      <xdr:nvSpPr>
        <xdr:cNvPr id="236" name="フローチャート: 判断 235"/>
        <xdr:cNvSpPr/>
      </xdr:nvSpPr>
      <xdr:spPr>
        <a:xfrm>
          <a:off x="37465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66675</xdr:rowOff>
    </xdr:from>
    <xdr:ext cx="521970" cy="248285"/>
    <xdr:sp macro="" textlink="">
      <xdr:nvSpPr>
        <xdr:cNvPr id="237" name="テキスト ボックス 236"/>
        <xdr:cNvSpPr txBox="1"/>
      </xdr:nvSpPr>
      <xdr:spPr>
        <a:xfrm>
          <a:off x="3529965" y="1618297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107950</xdr:rowOff>
    </xdr:from>
    <xdr:to xmlns:xdr="http://schemas.openxmlformats.org/drawingml/2006/spreadsheetDrawing">
      <xdr:col>15</xdr:col>
      <xdr:colOff>50800</xdr:colOff>
      <xdr:row>98</xdr:row>
      <xdr:rowOff>168910</xdr:rowOff>
    </xdr:to>
    <xdr:cxnSp macro="">
      <xdr:nvCxnSpPr>
        <xdr:cNvPr id="238" name="直線コネクタ 237"/>
        <xdr:cNvCxnSpPr/>
      </xdr:nvCxnSpPr>
      <xdr:spPr>
        <a:xfrm flipV="1">
          <a:off x="2019300" y="169100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120650</xdr:rowOff>
    </xdr:from>
    <xdr:to xmlns:xdr="http://schemas.openxmlformats.org/drawingml/2006/spreadsheetDrawing">
      <xdr:col>15</xdr:col>
      <xdr:colOff>101600</xdr:colOff>
      <xdr:row>97</xdr:row>
      <xdr:rowOff>50800</xdr:rowOff>
    </xdr:to>
    <xdr:sp macro="" textlink="">
      <xdr:nvSpPr>
        <xdr:cNvPr id="239" name="フローチャート: 判断 238"/>
        <xdr:cNvSpPr/>
      </xdr:nvSpPr>
      <xdr:spPr>
        <a:xfrm>
          <a:off x="2857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67310</xdr:rowOff>
    </xdr:from>
    <xdr:ext cx="521970" cy="259080"/>
    <xdr:sp macro="" textlink="">
      <xdr:nvSpPr>
        <xdr:cNvPr id="240" name="テキスト ボックス 239"/>
        <xdr:cNvSpPr txBox="1"/>
      </xdr:nvSpPr>
      <xdr:spPr>
        <a:xfrm>
          <a:off x="2640965" y="163550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168910</xdr:rowOff>
    </xdr:from>
    <xdr:to xmlns:xdr="http://schemas.openxmlformats.org/drawingml/2006/spreadsheetDrawing">
      <xdr:col>10</xdr:col>
      <xdr:colOff>114300</xdr:colOff>
      <xdr:row>99</xdr:row>
      <xdr:rowOff>5080</xdr:rowOff>
    </xdr:to>
    <xdr:cxnSp macro="">
      <xdr:nvCxnSpPr>
        <xdr:cNvPr id="241" name="直線コネクタ 240"/>
        <xdr:cNvCxnSpPr/>
      </xdr:nvCxnSpPr>
      <xdr:spPr>
        <a:xfrm flipV="1">
          <a:off x="1130300" y="169710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145415</xdr:rowOff>
    </xdr:from>
    <xdr:to xmlns:xdr="http://schemas.openxmlformats.org/drawingml/2006/spreadsheetDrawing">
      <xdr:col>10</xdr:col>
      <xdr:colOff>165100</xdr:colOff>
      <xdr:row>97</xdr:row>
      <xdr:rowOff>75565</xdr:rowOff>
    </xdr:to>
    <xdr:sp macro="" textlink="">
      <xdr:nvSpPr>
        <xdr:cNvPr id="242" name="フローチャート: 判断 241"/>
        <xdr:cNvSpPr/>
      </xdr:nvSpPr>
      <xdr:spPr>
        <a:xfrm>
          <a:off x="196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92075</xdr:rowOff>
    </xdr:from>
    <xdr:ext cx="521970" cy="259080"/>
    <xdr:sp macro="" textlink="">
      <xdr:nvSpPr>
        <xdr:cNvPr id="243" name="テキスト ボックス 242"/>
        <xdr:cNvSpPr txBox="1"/>
      </xdr:nvSpPr>
      <xdr:spPr>
        <a:xfrm>
          <a:off x="1751965" y="163798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80645</xdr:rowOff>
    </xdr:from>
    <xdr:to xmlns:xdr="http://schemas.openxmlformats.org/drawingml/2006/spreadsheetDrawing">
      <xdr:col>6</xdr:col>
      <xdr:colOff>38100</xdr:colOff>
      <xdr:row>97</xdr:row>
      <xdr:rowOff>10795</xdr:rowOff>
    </xdr:to>
    <xdr:sp macro="" textlink="">
      <xdr:nvSpPr>
        <xdr:cNvPr id="244" name="フローチャート: 判断 243"/>
        <xdr:cNvSpPr/>
      </xdr:nvSpPr>
      <xdr:spPr>
        <a:xfrm>
          <a:off x="1079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27305</xdr:rowOff>
    </xdr:from>
    <xdr:ext cx="521970" cy="259080"/>
    <xdr:sp macro="" textlink="">
      <xdr:nvSpPr>
        <xdr:cNvPr id="245" name="テキスト ボックス 244"/>
        <xdr:cNvSpPr txBox="1"/>
      </xdr:nvSpPr>
      <xdr:spPr>
        <a:xfrm>
          <a:off x="862965" y="163150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48895</xdr:rowOff>
    </xdr:from>
    <xdr:to xmlns:xdr="http://schemas.openxmlformats.org/drawingml/2006/spreadsheetDrawing">
      <xdr:col>24</xdr:col>
      <xdr:colOff>114300</xdr:colOff>
      <xdr:row>97</xdr:row>
      <xdr:rowOff>150495</xdr:rowOff>
    </xdr:to>
    <xdr:sp macro="" textlink="">
      <xdr:nvSpPr>
        <xdr:cNvPr id="251" name="楕円 250"/>
        <xdr:cNvSpPr/>
      </xdr:nvSpPr>
      <xdr:spPr>
        <a:xfrm>
          <a:off x="45847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135255</xdr:rowOff>
    </xdr:from>
    <xdr:ext cx="534670" cy="248285"/>
    <xdr:sp macro="" textlink="">
      <xdr:nvSpPr>
        <xdr:cNvPr id="252" name="衛生費該当値テキスト"/>
        <xdr:cNvSpPr txBox="1"/>
      </xdr:nvSpPr>
      <xdr:spPr>
        <a:xfrm>
          <a:off x="4686300" y="165944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6350</xdr:rowOff>
    </xdr:from>
    <xdr:to xmlns:xdr="http://schemas.openxmlformats.org/drawingml/2006/spreadsheetDrawing">
      <xdr:col>20</xdr:col>
      <xdr:colOff>38100</xdr:colOff>
      <xdr:row>97</xdr:row>
      <xdr:rowOff>107950</xdr:rowOff>
    </xdr:to>
    <xdr:sp macro="" textlink="">
      <xdr:nvSpPr>
        <xdr:cNvPr id="253" name="楕円 252"/>
        <xdr:cNvSpPr/>
      </xdr:nvSpPr>
      <xdr:spPr>
        <a:xfrm>
          <a:off x="3746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99060</xdr:rowOff>
    </xdr:from>
    <xdr:ext cx="521970" cy="250190"/>
    <xdr:sp macro="" textlink="">
      <xdr:nvSpPr>
        <xdr:cNvPr id="254" name="テキスト ボックス 253"/>
        <xdr:cNvSpPr txBox="1"/>
      </xdr:nvSpPr>
      <xdr:spPr>
        <a:xfrm>
          <a:off x="3529965" y="1672971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57150</xdr:rowOff>
    </xdr:from>
    <xdr:to xmlns:xdr="http://schemas.openxmlformats.org/drawingml/2006/spreadsheetDrawing">
      <xdr:col>15</xdr:col>
      <xdr:colOff>101600</xdr:colOff>
      <xdr:row>98</xdr:row>
      <xdr:rowOff>158750</xdr:rowOff>
    </xdr:to>
    <xdr:sp macro="" textlink="">
      <xdr:nvSpPr>
        <xdr:cNvPr id="255" name="楕円 254"/>
        <xdr:cNvSpPr/>
      </xdr:nvSpPr>
      <xdr:spPr>
        <a:xfrm>
          <a:off x="2857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149860</xdr:rowOff>
    </xdr:from>
    <xdr:ext cx="521970" cy="259080"/>
    <xdr:sp macro="" textlink="">
      <xdr:nvSpPr>
        <xdr:cNvPr id="256" name="テキスト ボックス 255"/>
        <xdr:cNvSpPr txBox="1"/>
      </xdr:nvSpPr>
      <xdr:spPr>
        <a:xfrm>
          <a:off x="2640965" y="169519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118110</xdr:rowOff>
    </xdr:from>
    <xdr:to xmlns:xdr="http://schemas.openxmlformats.org/drawingml/2006/spreadsheetDrawing">
      <xdr:col>10</xdr:col>
      <xdr:colOff>165100</xdr:colOff>
      <xdr:row>99</xdr:row>
      <xdr:rowOff>48260</xdr:rowOff>
    </xdr:to>
    <xdr:sp macro="" textlink="">
      <xdr:nvSpPr>
        <xdr:cNvPr id="257" name="楕円 256"/>
        <xdr:cNvSpPr/>
      </xdr:nvSpPr>
      <xdr:spPr>
        <a:xfrm>
          <a:off x="19685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39370</xdr:rowOff>
    </xdr:from>
    <xdr:ext cx="521970" cy="259080"/>
    <xdr:sp macro="" textlink="">
      <xdr:nvSpPr>
        <xdr:cNvPr id="258" name="テキスト ボックス 257"/>
        <xdr:cNvSpPr txBox="1"/>
      </xdr:nvSpPr>
      <xdr:spPr>
        <a:xfrm>
          <a:off x="1751965" y="170129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125730</xdr:rowOff>
    </xdr:from>
    <xdr:to xmlns:xdr="http://schemas.openxmlformats.org/drawingml/2006/spreadsheetDrawing">
      <xdr:col>6</xdr:col>
      <xdr:colOff>38100</xdr:colOff>
      <xdr:row>99</xdr:row>
      <xdr:rowOff>55880</xdr:rowOff>
    </xdr:to>
    <xdr:sp macro="" textlink="">
      <xdr:nvSpPr>
        <xdr:cNvPr id="259" name="楕円 258"/>
        <xdr:cNvSpPr/>
      </xdr:nvSpPr>
      <xdr:spPr>
        <a:xfrm>
          <a:off x="1079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46990</xdr:rowOff>
    </xdr:from>
    <xdr:ext cx="521970" cy="259080"/>
    <xdr:sp macro="" textlink="">
      <xdr:nvSpPr>
        <xdr:cNvPr id="260" name="テキスト ボックス 259"/>
        <xdr:cNvSpPr txBox="1"/>
      </xdr:nvSpPr>
      <xdr:spPr>
        <a:xfrm>
          <a:off x="862965" y="170205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7185" cy="217170"/>
    <xdr:sp macro="" textlink="">
      <xdr:nvSpPr>
        <xdr:cNvPr id="269" name="テキスト ボックス 268"/>
        <xdr:cNvSpPr txBox="1"/>
      </xdr:nvSpPr>
      <xdr:spPr>
        <a:xfrm>
          <a:off x="6565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6220" cy="259080"/>
    <xdr:sp macro="" textlink="">
      <xdr:nvSpPr>
        <xdr:cNvPr id="272" name="テキスト ボックス 271"/>
        <xdr:cNvSpPr txBox="1"/>
      </xdr:nvSpPr>
      <xdr:spPr>
        <a:xfrm>
          <a:off x="6355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4660" cy="259080"/>
    <xdr:sp macro="" textlink="">
      <xdr:nvSpPr>
        <xdr:cNvPr id="274" name="テキスト ボックス 273"/>
        <xdr:cNvSpPr txBox="1"/>
      </xdr:nvSpPr>
      <xdr:spPr>
        <a:xfrm>
          <a:off x="6136640" y="6207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4660" cy="248920"/>
    <xdr:sp macro="" textlink="">
      <xdr:nvSpPr>
        <xdr:cNvPr id="276" name="テキスト ボックス 275"/>
        <xdr:cNvSpPr txBox="1"/>
      </xdr:nvSpPr>
      <xdr:spPr>
        <a:xfrm>
          <a:off x="6136640" y="5826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4660" cy="259080"/>
    <xdr:sp macro="" textlink="">
      <xdr:nvSpPr>
        <xdr:cNvPr id="278" name="テキスト ボックス 277"/>
        <xdr:cNvSpPr txBox="1"/>
      </xdr:nvSpPr>
      <xdr:spPr>
        <a:xfrm>
          <a:off x="6136640" y="5445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4660" cy="259080"/>
    <xdr:sp macro="" textlink="">
      <xdr:nvSpPr>
        <xdr:cNvPr id="280" name="テキスト ボックス 279"/>
        <xdr:cNvSpPr txBox="1"/>
      </xdr:nvSpPr>
      <xdr:spPr>
        <a:xfrm>
          <a:off x="6136640" y="5064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4660" cy="248920"/>
    <xdr:sp macro="" textlink="">
      <xdr:nvSpPr>
        <xdr:cNvPr id="282" name="テキスト ボックス 281"/>
        <xdr:cNvSpPr txBox="1"/>
      </xdr:nvSpPr>
      <xdr:spPr>
        <a:xfrm>
          <a:off x="6136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134620</xdr:rowOff>
    </xdr:from>
    <xdr:to xmlns:xdr="http://schemas.openxmlformats.org/drawingml/2006/spreadsheetDrawing">
      <xdr:col>54</xdr:col>
      <xdr:colOff>189865</xdr:colOff>
      <xdr:row>39</xdr:row>
      <xdr:rowOff>44450</xdr:rowOff>
    </xdr:to>
    <xdr:cxnSp macro="">
      <xdr:nvCxnSpPr>
        <xdr:cNvPr id="284" name="直線コネクタ 283"/>
        <xdr:cNvCxnSpPr/>
      </xdr:nvCxnSpPr>
      <xdr:spPr>
        <a:xfrm flipV="1">
          <a:off x="10475595" y="544957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81280</xdr:rowOff>
    </xdr:from>
    <xdr:ext cx="469900" cy="259080"/>
    <xdr:sp macro="" textlink="">
      <xdr:nvSpPr>
        <xdr:cNvPr id="287" name="労働費最大値テキスト"/>
        <xdr:cNvSpPr txBox="1"/>
      </xdr:nvSpPr>
      <xdr:spPr>
        <a:xfrm>
          <a:off x="10528300" y="522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134620</xdr:rowOff>
    </xdr:from>
    <xdr:to xmlns:xdr="http://schemas.openxmlformats.org/drawingml/2006/spreadsheetDrawing">
      <xdr:col>55</xdr:col>
      <xdr:colOff>88900</xdr:colOff>
      <xdr:row>31</xdr:row>
      <xdr:rowOff>134620</xdr:rowOff>
    </xdr:to>
    <xdr:cxnSp macro="">
      <xdr:nvCxnSpPr>
        <xdr:cNvPr id="288" name="直線コネクタ 287"/>
        <xdr:cNvCxnSpPr/>
      </xdr:nvCxnSpPr>
      <xdr:spPr>
        <a:xfrm>
          <a:off x="10388600" y="544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144145</xdr:rowOff>
    </xdr:from>
    <xdr:to xmlns:xdr="http://schemas.openxmlformats.org/drawingml/2006/spreadsheetDrawing">
      <xdr:col>55</xdr:col>
      <xdr:colOff>0</xdr:colOff>
      <xdr:row>37</xdr:row>
      <xdr:rowOff>111125</xdr:rowOff>
    </xdr:to>
    <xdr:cxnSp macro="">
      <xdr:nvCxnSpPr>
        <xdr:cNvPr id="289" name="直線コネクタ 288"/>
        <xdr:cNvCxnSpPr/>
      </xdr:nvCxnSpPr>
      <xdr:spPr>
        <a:xfrm>
          <a:off x="9639300" y="6316345"/>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66675</xdr:rowOff>
    </xdr:from>
    <xdr:ext cx="378460" cy="248285"/>
    <xdr:sp macro="" textlink="">
      <xdr:nvSpPr>
        <xdr:cNvPr id="290" name="労働費平均値テキスト"/>
        <xdr:cNvSpPr txBox="1"/>
      </xdr:nvSpPr>
      <xdr:spPr>
        <a:xfrm>
          <a:off x="10528300" y="623887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43815</xdr:rowOff>
    </xdr:from>
    <xdr:to xmlns:xdr="http://schemas.openxmlformats.org/drawingml/2006/spreadsheetDrawing">
      <xdr:col>55</xdr:col>
      <xdr:colOff>50800</xdr:colOff>
      <xdr:row>37</xdr:row>
      <xdr:rowOff>145415</xdr:rowOff>
    </xdr:to>
    <xdr:sp macro="" textlink="">
      <xdr:nvSpPr>
        <xdr:cNvPr id="291" name="フローチャート: 判断 290"/>
        <xdr:cNvSpPr/>
      </xdr:nvSpPr>
      <xdr:spPr>
        <a:xfrm>
          <a:off x="104267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144145</xdr:rowOff>
    </xdr:from>
    <xdr:to xmlns:xdr="http://schemas.openxmlformats.org/drawingml/2006/spreadsheetDrawing">
      <xdr:col>50</xdr:col>
      <xdr:colOff>114300</xdr:colOff>
      <xdr:row>37</xdr:row>
      <xdr:rowOff>73660</xdr:rowOff>
    </xdr:to>
    <xdr:cxnSp macro="">
      <xdr:nvCxnSpPr>
        <xdr:cNvPr id="292" name="直線コネクタ 291"/>
        <xdr:cNvCxnSpPr/>
      </xdr:nvCxnSpPr>
      <xdr:spPr>
        <a:xfrm flipV="1">
          <a:off x="8750300" y="631634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44450</xdr:rowOff>
    </xdr:from>
    <xdr:to xmlns:xdr="http://schemas.openxmlformats.org/drawingml/2006/spreadsheetDrawing">
      <xdr:col>50</xdr:col>
      <xdr:colOff>165100</xdr:colOff>
      <xdr:row>37</xdr:row>
      <xdr:rowOff>146050</xdr:rowOff>
    </xdr:to>
    <xdr:sp macro="" textlink="">
      <xdr:nvSpPr>
        <xdr:cNvPr id="293" name="フローチャート: 判断 292"/>
        <xdr:cNvSpPr/>
      </xdr:nvSpPr>
      <xdr:spPr>
        <a:xfrm>
          <a:off x="9588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137160</xdr:rowOff>
    </xdr:from>
    <xdr:ext cx="378460" cy="259080"/>
    <xdr:sp macro="" textlink="">
      <xdr:nvSpPr>
        <xdr:cNvPr id="294" name="テキスト ボックス 293"/>
        <xdr:cNvSpPr txBox="1"/>
      </xdr:nvSpPr>
      <xdr:spPr>
        <a:xfrm>
          <a:off x="9450070" y="6480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69215</xdr:rowOff>
    </xdr:from>
    <xdr:to xmlns:xdr="http://schemas.openxmlformats.org/drawingml/2006/spreadsheetDrawing">
      <xdr:col>45</xdr:col>
      <xdr:colOff>177800</xdr:colOff>
      <xdr:row>37</xdr:row>
      <xdr:rowOff>73660</xdr:rowOff>
    </xdr:to>
    <xdr:cxnSp macro="">
      <xdr:nvCxnSpPr>
        <xdr:cNvPr id="295" name="直線コネクタ 294"/>
        <xdr:cNvCxnSpPr/>
      </xdr:nvCxnSpPr>
      <xdr:spPr>
        <a:xfrm>
          <a:off x="7861300" y="64128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43815</xdr:rowOff>
    </xdr:from>
    <xdr:to xmlns:xdr="http://schemas.openxmlformats.org/drawingml/2006/spreadsheetDrawing">
      <xdr:col>46</xdr:col>
      <xdr:colOff>38100</xdr:colOff>
      <xdr:row>37</xdr:row>
      <xdr:rowOff>145415</xdr:rowOff>
    </xdr:to>
    <xdr:sp macro="" textlink="">
      <xdr:nvSpPr>
        <xdr:cNvPr id="296" name="フローチャート: 判断 295"/>
        <xdr:cNvSpPr/>
      </xdr:nvSpPr>
      <xdr:spPr>
        <a:xfrm>
          <a:off x="8699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136525</xdr:rowOff>
    </xdr:from>
    <xdr:ext cx="378460" cy="258445"/>
    <xdr:sp macro="" textlink="">
      <xdr:nvSpPr>
        <xdr:cNvPr id="297" name="テキスト ボックス 296"/>
        <xdr:cNvSpPr txBox="1"/>
      </xdr:nvSpPr>
      <xdr:spPr>
        <a:xfrm>
          <a:off x="856107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69215</xdr:rowOff>
    </xdr:from>
    <xdr:to xmlns:xdr="http://schemas.openxmlformats.org/drawingml/2006/spreadsheetDrawing">
      <xdr:col>41</xdr:col>
      <xdr:colOff>50800</xdr:colOff>
      <xdr:row>37</xdr:row>
      <xdr:rowOff>76835</xdr:rowOff>
    </xdr:to>
    <xdr:cxnSp macro="">
      <xdr:nvCxnSpPr>
        <xdr:cNvPr id="298" name="直線コネクタ 297"/>
        <xdr:cNvCxnSpPr/>
      </xdr:nvCxnSpPr>
      <xdr:spPr>
        <a:xfrm flipV="1">
          <a:off x="6972300" y="64128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29210</xdr:rowOff>
    </xdr:from>
    <xdr:to xmlns:xdr="http://schemas.openxmlformats.org/drawingml/2006/spreadsheetDrawing">
      <xdr:col>41</xdr:col>
      <xdr:colOff>101600</xdr:colOff>
      <xdr:row>37</xdr:row>
      <xdr:rowOff>130810</xdr:rowOff>
    </xdr:to>
    <xdr:sp macro="" textlink="">
      <xdr:nvSpPr>
        <xdr:cNvPr id="299" name="フローチャート: 判断 298"/>
        <xdr:cNvSpPr/>
      </xdr:nvSpPr>
      <xdr:spPr>
        <a:xfrm>
          <a:off x="7810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121920</xdr:rowOff>
    </xdr:from>
    <xdr:ext cx="378460" cy="250190"/>
    <xdr:sp macro="" textlink="">
      <xdr:nvSpPr>
        <xdr:cNvPr id="300" name="テキスト ボックス 299"/>
        <xdr:cNvSpPr txBox="1"/>
      </xdr:nvSpPr>
      <xdr:spPr>
        <a:xfrm>
          <a:off x="7672070" y="64655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19685</xdr:rowOff>
    </xdr:from>
    <xdr:to xmlns:xdr="http://schemas.openxmlformats.org/drawingml/2006/spreadsheetDrawing">
      <xdr:col>36</xdr:col>
      <xdr:colOff>165100</xdr:colOff>
      <xdr:row>37</xdr:row>
      <xdr:rowOff>121285</xdr:rowOff>
    </xdr:to>
    <xdr:sp macro="" textlink="">
      <xdr:nvSpPr>
        <xdr:cNvPr id="301" name="フローチャート: 判断 300"/>
        <xdr:cNvSpPr/>
      </xdr:nvSpPr>
      <xdr:spPr>
        <a:xfrm>
          <a:off x="692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137795</xdr:rowOff>
    </xdr:from>
    <xdr:ext cx="378460" cy="259080"/>
    <xdr:sp macro="" textlink="">
      <xdr:nvSpPr>
        <xdr:cNvPr id="302" name="テキスト ボックス 301"/>
        <xdr:cNvSpPr txBox="1"/>
      </xdr:nvSpPr>
      <xdr:spPr>
        <a:xfrm>
          <a:off x="6783070" y="61385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60325</xdr:rowOff>
    </xdr:from>
    <xdr:to xmlns:xdr="http://schemas.openxmlformats.org/drawingml/2006/spreadsheetDrawing">
      <xdr:col>55</xdr:col>
      <xdr:colOff>50800</xdr:colOff>
      <xdr:row>37</xdr:row>
      <xdr:rowOff>161925</xdr:rowOff>
    </xdr:to>
    <xdr:sp macro="" textlink="">
      <xdr:nvSpPr>
        <xdr:cNvPr id="308" name="楕円 307"/>
        <xdr:cNvSpPr/>
      </xdr:nvSpPr>
      <xdr:spPr>
        <a:xfrm>
          <a:off x="104267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38735</xdr:rowOff>
    </xdr:from>
    <xdr:ext cx="378460" cy="259080"/>
    <xdr:sp macro="" textlink="">
      <xdr:nvSpPr>
        <xdr:cNvPr id="309" name="労働費該当値テキスト"/>
        <xdr:cNvSpPr txBox="1"/>
      </xdr:nvSpPr>
      <xdr:spPr>
        <a:xfrm>
          <a:off x="10528300" y="63823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93345</xdr:rowOff>
    </xdr:from>
    <xdr:to xmlns:xdr="http://schemas.openxmlformats.org/drawingml/2006/spreadsheetDrawing">
      <xdr:col>50</xdr:col>
      <xdr:colOff>165100</xdr:colOff>
      <xdr:row>37</xdr:row>
      <xdr:rowOff>23495</xdr:rowOff>
    </xdr:to>
    <xdr:sp macro="" textlink="">
      <xdr:nvSpPr>
        <xdr:cNvPr id="310" name="楕円 309"/>
        <xdr:cNvSpPr/>
      </xdr:nvSpPr>
      <xdr:spPr>
        <a:xfrm>
          <a:off x="95885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40640</xdr:rowOff>
    </xdr:from>
    <xdr:ext cx="457200" cy="251460"/>
    <xdr:sp macro="" textlink="">
      <xdr:nvSpPr>
        <xdr:cNvPr id="311" name="テキスト ボックス 310"/>
        <xdr:cNvSpPr txBox="1"/>
      </xdr:nvSpPr>
      <xdr:spPr>
        <a:xfrm>
          <a:off x="9404350" y="604139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22860</xdr:rowOff>
    </xdr:from>
    <xdr:to xmlns:xdr="http://schemas.openxmlformats.org/drawingml/2006/spreadsheetDrawing">
      <xdr:col>46</xdr:col>
      <xdr:colOff>38100</xdr:colOff>
      <xdr:row>37</xdr:row>
      <xdr:rowOff>124460</xdr:rowOff>
    </xdr:to>
    <xdr:sp macro="" textlink="">
      <xdr:nvSpPr>
        <xdr:cNvPr id="312" name="楕円 311"/>
        <xdr:cNvSpPr/>
      </xdr:nvSpPr>
      <xdr:spPr>
        <a:xfrm>
          <a:off x="8699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140970</xdr:rowOff>
    </xdr:from>
    <xdr:ext cx="378460" cy="259080"/>
    <xdr:sp macro="" textlink="">
      <xdr:nvSpPr>
        <xdr:cNvPr id="313" name="テキスト ボックス 312"/>
        <xdr:cNvSpPr txBox="1"/>
      </xdr:nvSpPr>
      <xdr:spPr>
        <a:xfrm>
          <a:off x="8561070" y="6141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18415</xdr:rowOff>
    </xdr:from>
    <xdr:to xmlns:xdr="http://schemas.openxmlformats.org/drawingml/2006/spreadsheetDrawing">
      <xdr:col>41</xdr:col>
      <xdr:colOff>101600</xdr:colOff>
      <xdr:row>37</xdr:row>
      <xdr:rowOff>120650</xdr:rowOff>
    </xdr:to>
    <xdr:sp macro="" textlink="">
      <xdr:nvSpPr>
        <xdr:cNvPr id="314" name="楕円 313"/>
        <xdr:cNvSpPr/>
      </xdr:nvSpPr>
      <xdr:spPr>
        <a:xfrm>
          <a:off x="7810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136525</xdr:rowOff>
    </xdr:from>
    <xdr:ext cx="378460" cy="258445"/>
    <xdr:sp macro="" textlink="">
      <xdr:nvSpPr>
        <xdr:cNvPr id="315" name="テキスト ボックス 314"/>
        <xdr:cNvSpPr txBox="1"/>
      </xdr:nvSpPr>
      <xdr:spPr>
        <a:xfrm>
          <a:off x="7672070" y="61372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26035</xdr:rowOff>
    </xdr:from>
    <xdr:to xmlns:xdr="http://schemas.openxmlformats.org/drawingml/2006/spreadsheetDrawing">
      <xdr:col>36</xdr:col>
      <xdr:colOff>165100</xdr:colOff>
      <xdr:row>37</xdr:row>
      <xdr:rowOff>127635</xdr:rowOff>
    </xdr:to>
    <xdr:sp macro="" textlink="">
      <xdr:nvSpPr>
        <xdr:cNvPr id="316" name="楕円 315"/>
        <xdr:cNvSpPr/>
      </xdr:nvSpPr>
      <xdr:spPr>
        <a:xfrm>
          <a:off x="6921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118745</xdr:rowOff>
    </xdr:from>
    <xdr:ext cx="378460" cy="259080"/>
    <xdr:sp macro="" textlink="">
      <xdr:nvSpPr>
        <xdr:cNvPr id="317" name="テキスト ボックス 316"/>
        <xdr:cNvSpPr txBox="1"/>
      </xdr:nvSpPr>
      <xdr:spPr>
        <a:xfrm>
          <a:off x="6783070" y="6462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7185" cy="217170"/>
    <xdr:sp macro="" textlink="">
      <xdr:nvSpPr>
        <xdr:cNvPr id="326" name="テキスト ボックス 325"/>
        <xdr:cNvSpPr txBox="1"/>
      </xdr:nvSpPr>
      <xdr:spPr>
        <a:xfrm>
          <a:off x="6565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6220" cy="248920"/>
    <xdr:sp macro="" textlink="">
      <xdr:nvSpPr>
        <xdr:cNvPr id="329" name="テキスト ボックス 328"/>
        <xdr:cNvSpPr txBox="1"/>
      </xdr:nvSpPr>
      <xdr:spPr>
        <a:xfrm>
          <a:off x="6355080" y="9941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48920"/>
    <xdr:sp macro="" textlink="">
      <xdr:nvSpPr>
        <xdr:cNvPr id="331" name="テキスト ボックス 330"/>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48920"/>
    <xdr:sp macro="" textlink="">
      <xdr:nvSpPr>
        <xdr:cNvPr id="333" name="テキスト ボックス 332"/>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48920"/>
    <xdr:sp macro="" textlink="">
      <xdr:nvSpPr>
        <xdr:cNvPr id="335" name="テキスト ボックス 334"/>
        <xdr:cNvSpPr txBox="1"/>
      </xdr:nvSpPr>
      <xdr:spPr>
        <a:xfrm>
          <a:off x="6072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48920"/>
    <xdr:sp macro="" textlink="">
      <xdr:nvSpPr>
        <xdr:cNvPr id="337" name="テキスト ボックス 336"/>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140335</xdr:rowOff>
    </xdr:from>
    <xdr:to xmlns:xdr="http://schemas.openxmlformats.org/drawingml/2006/spreadsheetDrawing">
      <xdr:col>54</xdr:col>
      <xdr:colOff>189865</xdr:colOff>
      <xdr:row>58</xdr:row>
      <xdr:rowOff>137795</xdr:rowOff>
    </xdr:to>
    <xdr:cxnSp macro="">
      <xdr:nvCxnSpPr>
        <xdr:cNvPr id="339" name="直線コネクタ 338"/>
        <xdr:cNvCxnSpPr/>
      </xdr:nvCxnSpPr>
      <xdr:spPr>
        <a:xfrm flipV="1">
          <a:off x="10475595" y="8712835"/>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142240</xdr:rowOff>
    </xdr:from>
    <xdr:ext cx="313690" cy="259080"/>
    <xdr:sp macro="" textlink="">
      <xdr:nvSpPr>
        <xdr:cNvPr id="340" name="農林水産業費最小値テキスト"/>
        <xdr:cNvSpPr txBox="1"/>
      </xdr:nvSpPr>
      <xdr:spPr>
        <a:xfrm>
          <a:off x="10528300" y="10086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137795</xdr:rowOff>
    </xdr:from>
    <xdr:to xmlns:xdr="http://schemas.openxmlformats.org/drawingml/2006/spreadsheetDrawing">
      <xdr:col>55</xdr:col>
      <xdr:colOff>88900</xdr:colOff>
      <xdr:row>58</xdr:row>
      <xdr:rowOff>137795</xdr:rowOff>
    </xdr:to>
    <xdr:cxnSp macro="">
      <xdr:nvCxnSpPr>
        <xdr:cNvPr id="341" name="直線コネクタ 340"/>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86995</xdr:rowOff>
    </xdr:from>
    <xdr:ext cx="534670" cy="250825"/>
    <xdr:sp macro="" textlink="">
      <xdr:nvSpPr>
        <xdr:cNvPr id="342" name="農林水産業費最大値テキスト"/>
        <xdr:cNvSpPr txBox="1"/>
      </xdr:nvSpPr>
      <xdr:spPr>
        <a:xfrm>
          <a:off x="10528300" y="84880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29,988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140335</xdr:rowOff>
    </xdr:from>
    <xdr:to xmlns:xdr="http://schemas.openxmlformats.org/drawingml/2006/spreadsheetDrawing">
      <xdr:col>55</xdr:col>
      <xdr:colOff>88900</xdr:colOff>
      <xdr:row>50</xdr:row>
      <xdr:rowOff>140335</xdr:rowOff>
    </xdr:to>
    <xdr:cxnSp macro="">
      <xdr:nvCxnSpPr>
        <xdr:cNvPr id="343" name="直線コネクタ 342"/>
        <xdr:cNvCxnSpPr/>
      </xdr:nvCxnSpPr>
      <xdr:spPr>
        <a:xfrm>
          <a:off x="10388600" y="871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166370</xdr:rowOff>
    </xdr:from>
    <xdr:to xmlns:xdr="http://schemas.openxmlformats.org/drawingml/2006/spreadsheetDrawing">
      <xdr:col>55</xdr:col>
      <xdr:colOff>0</xdr:colOff>
      <xdr:row>58</xdr:row>
      <xdr:rowOff>23495</xdr:rowOff>
    </xdr:to>
    <xdr:cxnSp macro="">
      <xdr:nvCxnSpPr>
        <xdr:cNvPr id="344" name="直線コネクタ 343"/>
        <xdr:cNvCxnSpPr/>
      </xdr:nvCxnSpPr>
      <xdr:spPr>
        <a:xfrm flipV="1">
          <a:off x="9639300" y="99390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81280</xdr:rowOff>
    </xdr:from>
    <xdr:ext cx="469900" cy="259080"/>
    <xdr:sp macro="" textlink="">
      <xdr:nvSpPr>
        <xdr:cNvPr id="345" name="農林水産業費平均値テキスト"/>
        <xdr:cNvSpPr txBox="1"/>
      </xdr:nvSpPr>
      <xdr:spPr>
        <a:xfrm>
          <a:off x="10528300" y="9682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58420</xdr:rowOff>
    </xdr:from>
    <xdr:to xmlns:xdr="http://schemas.openxmlformats.org/drawingml/2006/spreadsheetDrawing">
      <xdr:col>55</xdr:col>
      <xdr:colOff>50800</xdr:colOff>
      <xdr:row>57</xdr:row>
      <xdr:rowOff>160020</xdr:rowOff>
    </xdr:to>
    <xdr:sp macro="" textlink="">
      <xdr:nvSpPr>
        <xdr:cNvPr id="346" name="フローチャート: 判断 345"/>
        <xdr:cNvSpPr/>
      </xdr:nvSpPr>
      <xdr:spPr>
        <a:xfrm>
          <a:off x="104267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23495</xdr:rowOff>
    </xdr:from>
    <xdr:to xmlns:xdr="http://schemas.openxmlformats.org/drawingml/2006/spreadsheetDrawing">
      <xdr:col>50</xdr:col>
      <xdr:colOff>114300</xdr:colOff>
      <xdr:row>58</xdr:row>
      <xdr:rowOff>33655</xdr:rowOff>
    </xdr:to>
    <xdr:cxnSp macro="">
      <xdr:nvCxnSpPr>
        <xdr:cNvPr id="347" name="直線コネクタ 346"/>
        <xdr:cNvCxnSpPr/>
      </xdr:nvCxnSpPr>
      <xdr:spPr>
        <a:xfrm flipV="1">
          <a:off x="8750300" y="99675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66675</xdr:rowOff>
    </xdr:from>
    <xdr:to xmlns:xdr="http://schemas.openxmlformats.org/drawingml/2006/spreadsheetDrawing">
      <xdr:col>50</xdr:col>
      <xdr:colOff>165100</xdr:colOff>
      <xdr:row>57</xdr:row>
      <xdr:rowOff>168275</xdr:rowOff>
    </xdr:to>
    <xdr:sp macro="" textlink="">
      <xdr:nvSpPr>
        <xdr:cNvPr id="348" name="フローチャート: 判断 347"/>
        <xdr:cNvSpPr/>
      </xdr:nvSpPr>
      <xdr:spPr>
        <a:xfrm>
          <a:off x="9588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13335</xdr:rowOff>
    </xdr:from>
    <xdr:ext cx="457200" cy="259080"/>
    <xdr:sp macro="" textlink="">
      <xdr:nvSpPr>
        <xdr:cNvPr id="349" name="テキスト ボックス 348"/>
        <xdr:cNvSpPr txBox="1"/>
      </xdr:nvSpPr>
      <xdr:spPr>
        <a:xfrm>
          <a:off x="9404350" y="961453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33655</xdr:rowOff>
    </xdr:from>
    <xdr:to xmlns:xdr="http://schemas.openxmlformats.org/drawingml/2006/spreadsheetDrawing">
      <xdr:col>45</xdr:col>
      <xdr:colOff>177800</xdr:colOff>
      <xdr:row>58</xdr:row>
      <xdr:rowOff>43180</xdr:rowOff>
    </xdr:to>
    <xdr:cxnSp macro="">
      <xdr:nvCxnSpPr>
        <xdr:cNvPr id="350" name="直線コネクタ 349"/>
        <xdr:cNvCxnSpPr/>
      </xdr:nvCxnSpPr>
      <xdr:spPr>
        <a:xfrm flipV="1">
          <a:off x="7861300" y="9977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66040</xdr:rowOff>
    </xdr:from>
    <xdr:to xmlns:xdr="http://schemas.openxmlformats.org/drawingml/2006/spreadsheetDrawing">
      <xdr:col>46</xdr:col>
      <xdr:colOff>38100</xdr:colOff>
      <xdr:row>57</xdr:row>
      <xdr:rowOff>167640</xdr:rowOff>
    </xdr:to>
    <xdr:sp macro="" textlink="">
      <xdr:nvSpPr>
        <xdr:cNvPr id="351" name="フローチャート: 判断 350"/>
        <xdr:cNvSpPr/>
      </xdr:nvSpPr>
      <xdr:spPr>
        <a:xfrm>
          <a:off x="8699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12700</xdr:rowOff>
    </xdr:from>
    <xdr:ext cx="457200" cy="259080"/>
    <xdr:sp macro="" textlink="">
      <xdr:nvSpPr>
        <xdr:cNvPr id="352" name="テキスト ボックス 351"/>
        <xdr:cNvSpPr txBox="1"/>
      </xdr:nvSpPr>
      <xdr:spPr>
        <a:xfrm>
          <a:off x="8515350" y="96139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37465</xdr:rowOff>
    </xdr:from>
    <xdr:to xmlns:xdr="http://schemas.openxmlformats.org/drawingml/2006/spreadsheetDrawing">
      <xdr:col>41</xdr:col>
      <xdr:colOff>50800</xdr:colOff>
      <xdr:row>58</xdr:row>
      <xdr:rowOff>43180</xdr:rowOff>
    </xdr:to>
    <xdr:cxnSp macro="">
      <xdr:nvCxnSpPr>
        <xdr:cNvPr id="353" name="直線コネクタ 352"/>
        <xdr:cNvCxnSpPr/>
      </xdr:nvCxnSpPr>
      <xdr:spPr>
        <a:xfrm>
          <a:off x="6972300" y="99815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80645</xdr:rowOff>
    </xdr:from>
    <xdr:to xmlns:xdr="http://schemas.openxmlformats.org/drawingml/2006/spreadsheetDrawing">
      <xdr:col>41</xdr:col>
      <xdr:colOff>101600</xdr:colOff>
      <xdr:row>58</xdr:row>
      <xdr:rowOff>10795</xdr:rowOff>
    </xdr:to>
    <xdr:sp macro="" textlink="">
      <xdr:nvSpPr>
        <xdr:cNvPr id="354" name="フローチャート: 判断 353"/>
        <xdr:cNvSpPr/>
      </xdr:nvSpPr>
      <xdr:spPr>
        <a:xfrm>
          <a:off x="7810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27305</xdr:rowOff>
    </xdr:from>
    <xdr:ext cx="457200" cy="259080"/>
    <xdr:sp macro="" textlink="">
      <xdr:nvSpPr>
        <xdr:cNvPr id="355" name="テキスト ボックス 354"/>
        <xdr:cNvSpPr txBox="1"/>
      </xdr:nvSpPr>
      <xdr:spPr>
        <a:xfrm>
          <a:off x="7626350" y="962850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78740</xdr:rowOff>
    </xdr:from>
    <xdr:to xmlns:xdr="http://schemas.openxmlformats.org/drawingml/2006/spreadsheetDrawing">
      <xdr:col>36</xdr:col>
      <xdr:colOff>165100</xdr:colOff>
      <xdr:row>58</xdr:row>
      <xdr:rowOff>8890</xdr:rowOff>
    </xdr:to>
    <xdr:sp macro="" textlink="">
      <xdr:nvSpPr>
        <xdr:cNvPr id="356" name="フローチャート: 判断 355"/>
        <xdr:cNvSpPr/>
      </xdr:nvSpPr>
      <xdr:spPr>
        <a:xfrm>
          <a:off x="6921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25400</xdr:rowOff>
    </xdr:from>
    <xdr:ext cx="457200" cy="259080"/>
    <xdr:sp macro="" textlink="">
      <xdr:nvSpPr>
        <xdr:cNvPr id="357" name="テキスト ボックス 356"/>
        <xdr:cNvSpPr txBox="1"/>
      </xdr:nvSpPr>
      <xdr:spPr>
        <a:xfrm>
          <a:off x="6737350" y="96266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114935</xdr:rowOff>
    </xdr:from>
    <xdr:to xmlns:xdr="http://schemas.openxmlformats.org/drawingml/2006/spreadsheetDrawing">
      <xdr:col>55</xdr:col>
      <xdr:colOff>50800</xdr:colOff>
      <xdr:row>58</xdr:row>
      <xdr:rowOff>45085</xdr:rowOff>
    </xdr:to>
    <xdr:sp macro="" textlink="">
      <xdr:nvSpPr>
        <xdr:cNvPr id="363" name="楕円 362"/>
        <xdr:cNvSpPr/>
      </xdr:nvSpPr>
      <xdr:spPr>
        <a:xfrm>
          <a:off x="10426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93345</xdr:rowOff>
    </xdr:from>
    <xdr:ext cx="469900" cy="259080"/>
    <xdr:sp macro="" textlink="">
      <xdr:nvSpPr>
        <xdr:cNvPr id="364" name="農林水産業費該当値テキスト"/>
        <xdr:cNvSpPr txBox="1"/>
      </xdr:nvSpPr>
      <xdr:spPr>
        <a:xfrm>
          <a:off x="10528300" y="9865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144145</xdr:rowOff>
    </xdr:from>
    <xdr:to xmlns:xdr="http://schemas.openxmlformats.org/drawingml/2006/spreadsheetDrawing">
      <xdr:col>50</xdr:col>
      <xdr:colOff>165100</xdr:colOff>
      <xdr:row>58</xdr:row>
      <xdr:rowOff>74930</xdr:rowOff>
    </xdr:to>
    <xdr:sp macro="" textlink="">
      <xdr:nvSpPr>
        <xdr:cNvPr id="365" name="楕円 364"/>
        <xdr:cNvSpPr/>
      </xdr:nvSpPr>
      <xdr:spPr>
        <a:xfrm>
          <a:off x="9588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65405</xdr:rowOff>
    </xdr:from>
    <xdr:ext cx="457200" cy="249555"/>
    <xdr:sp macro="" textlink="">
      <xdr:nvSpPr>
        <xdr:cNvPr id="366" name="テキスト ボックス 365"/>
        <xdr:cNvSpPr txBox="1"/>
      </xdr:nvSpPr>
      <xdr:spPr>
        <a:xfrm>
          <a:off x="9404350" y="1000950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154940</xdr:rowOff>
    </xdr:from>
    <xdr:to xmlns:xdr="http://schemas.openxmlformats.org/drawingml/2006/spreadsheetDrawing">
      <xdr:col>46</xdr:col>
      <xdr:colOff>38100</xdr:colOff>
      <xdr:row>58</xdr:row>
      <xdr:rowOff>84455</xdr:rowOff>
    </xdr:to>
    <xdr:sp macro="" textlink="">
      <xdr:nvSpPr>
        <xdr:cNvPr id="367" name="楕円 366"/>
        <xdr:cNvSpPr/>
      </xdr:nvSpPr>
      <xdr:spPr>
        <a:xfrm>
          <a:off x="8699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75565</xdr:rowOff>
    </xdr:from>
    <xdr:ext cx="457200" cy="250825"/>
    <xdr:sp macro="" textlink="">
      <xdr:nvSpPr>
        <xdr:cNvPr id="368" name="テキスト ボックス 367"/>
        <xdr:cNvSpPr txBox="1"/>
      </xdr:nvSpPr>
      <xdr:spPr>
        <a:xfrm>
          <a:off x="8515350" y="1001966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163830</xdr:rowOff>
    </xdr:from>
    <xdr:to xmlns:xdr="http://schemas.openxmlformats.org/drawingml/2006/spreadsheetDrawing">
      <xdr:col>41</xdr:col>
      <xdr:colOff>101600</xdr:colOff>
      <xdr:row>58</xdr:row>
      <xdr:rowOff>93980</xdr:rowOff>
    </xdr:to>
    <xdr:sp macro="" textlink="">
      <xdr:nvSpPr>
        <xdr:cNvPr id="369" name="楕円 368"/>
        <xdr:cNvSpPr/>
      </xdr:nvSpPr>
      <xdr:spPr>
        <a:xfrm>
          <a:off x="7810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85090</xdr:rowOff>
    </xdr:from>
    <xdr:ext cx="457200" cy="259080"/>
    <xdr:sp macro="" textlink="">
      <xdr:nvSpPr>
        <xdr:cNvPr id="370" name="テキスト ボックス 369"/>
        <xdr:cNvSpPr txBox="1"/>
      </xdr:nvSpPr>
      <xdr:spPr>
        <a:xfrm>
          <a:off x="7626350" y="1002919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158115</xdr:rowOff>
    </xdr:from>
    <xdr:to xmlns:xdr="http://schemas.openxmlformats.org/drawingml/2006/spreadsheetDrawing">
      <xdr:col>36</xdr:col>
      <xdr:colOff>165100</xdr:colOff>
      <xdr:row>58</xdr:row>
      <xdr:rowOff>88265</xdr:rowOff>
    </xdr:to>
    <xdr:sp macro="" textlink="">
      <xdr:nvSpPr>
        <xdr:cNvPr id="371" name="楕円 370"/>
        <xdr:cNvSpPr/>
      </xdr:nvSpPr>
      <xdr:spPr>
        <a:xfrm>
          <a:off x="6921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79375</xdr:rowOff>
    </xdr:from>
    <xdr:ext cx="457200" cy="258445"/>
    <xdr:sp macro="" textlink="">
      <xdr:nvSpPr>
        <xdr:cNvPr id="372" name="テキスト ボックス 371"/>
        <xdr:cNvSpPr txBox="1"/>
      </xdr:nvSpPr>
      <xdr:spPr>
        <a:xfrm>
          <a:off x="6737350" y="100234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7185" cy="217170"/>
    <xdr:sp macro="" textlink="">
      <xdr:nvSpPr>
        <xdr:cNvPr id="381" name="テキスト ボックス 380"/>
        <xdr:cNvSpPr txBox="1"/>
      </xdr:nvSpPr>
      <xdr:spPr>
        <a:xfrm>
          <a:off x="6565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6220" cy="259080"/>
    <xdr:sp macro="" textlink="">
      <xdr:nvSpPr>
        <xdr:cNvPr id="384" name="テキスト ボックス 383"/>
        <xdr:cNvSpPr txBox="1"/>
      </xdr:nvSpPr>
      <xdr:spPr>
        <a:xfrm>
          <a:off x="6355080" y="13501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86" name="テキスト ボックス 385"/>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0" name="テキスト ボックス 389"/>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2" name="テキスト ボックス 39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2930" cy="259080"/>
    <xdr:sp macro="" textlink="">
      <xdr:nvSpPr>
        <xdr:cNvPr id="394" name="テキスト ボックス 393"/>
        <xdr:cNvSpPr txBox="1"/>
      </xdr:nvSpPr>
      <xdr:spPr>
        <a:xfrm>
          <a:off x="6008370" y="11868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2930" cy="248920"/>
    <xdr:sp macro="" textlink="">
      <xdr:nvSpPr>
        <xdr:cNvPr id="396" name="テキスト ボックス 395"/>
        <xdr:cNvSpPr txBox="1"/>
      </xdr:nvSpPr>
      <xdr:spPr>
        <a:xfrm>
          <a:off x="6008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57150</xdr:rowOff>
    </xdr:from>
    <xdr:to xmlns:xdr="http://schemas.openxmlformats.org/drawingml/2006/spreadsheetDrawing">
      <xdr:col>54</xdr:col>
      <xdr:colOff>189865</xdr:colOff>
      <xdr:row>79</xdr:row>
      <xdr:rowOff>71755</xdr:rowOff>
    </xdr:to>
    <xdr:cxnSp macro="">
      <xdr:nvCxnSpPr>
        <xdr:cNvPr id="398" name="直線コネクタ 397"/>
        <xdr:cNvCxnSpPr/>
      </xdr:nvCxnSpPr>
      <xdr:spPr>
        <a:xfrm flipV="1">
          <a:off x="10475595" y="1223010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75565</xdr:rowOff>
    </xdr:from>
    <xdr:ext cx="469900" cy="250825"/>
    <xdr:sp macro="" textlink="">
      <xdr:nvSpPr>
        <xdr:cNvPr id="399" name="商工費最小値テキスト"/>
        <xdr:cNvSpPr txBox="1"/>
      </xdr:nvSpPr>
      <xdr:spPr>
        <a:xfrm>
          <a:off x="10528300" y="136201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71755</xdr:rowOff>
    </xdr:from>
    <xdr:to xmlns:xdr="http://schemas.openxmlformats.org/drawingml/2006/spreadsheetDrawing">
      <xdr:col>55</xdr:col>
      <xdr:colOff>88900</xdr:colOff>
      <xdr:row>79</xdr:row>
      <xdr:rowOff>71755</xdr:rowOff>
    </xdr:to>
    <xdr:cxnSp macro="">
      <xdr:nvCxnSpPr>
        <xdr:cNvPr id="400" name="直線コネクタ 399"/>
        <xdr:cNvCxnSpPr/>
      </xdr:nvCxnSpPr>
      <xdr:spPr>
        <a:xfrm>
          <a:off x="10388600" y="13616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3810</xdr:rowOff>
    </xdr:from>
    <xdr:ext cx="534670" cy="259080"/>
    <xdr:sp macro="" textlink="">
      <xdr:nvSpPr>
        <xdr:cNvPr id="401" name="商工費最大値テキスト"/>
        <xdr:cNvSpPr txBox="1"/>
      </xdr:nvSpPr>
      <xdr:spPr>
        <a:xfrm>
          <a:off x="10528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86,557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57150</xdr:rowOff>
    </xdr:from>
    <xdr:to xmlns:xdr="http://schemas.openxmlformats.org/drawingml/2006/spreadsheetDrawing">
      <xdr:col>55</xdr:col>
      <xdr:colOff>88900</xdr:colOff>
      <xdr:row>71</xdr:row>
      <xdr:rowOff>57150</xdr:rowOff>
    </xdr:to>
    <xdr:cxnSp macro="">
      <xdr:nvCxnSpPr>
        <xdr:cNvPr id="402" name="直線コネクタ 401"/>
        <xdr:cNvCxnSpPr/>
      </xdr:nvCxnSpPr>
      <xdr:spPr>
        <a:xfrm>
          <a:off x="10388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16510</xdr:rowOff>
    </xdr:from>
    <xdr:to xmlns:xdr="http://schemas.openxmlformats.org/drawingml/2006/spreadsheetDrawing">
      <xdr:col>55</xdr:col>
      <xdr:colOff>0</xdr:colOff>
      <xdr:row>79</xdr:row>
      <xdr:rowOff>38100</xdr:rowOff>
    </xdr:to>
    <xdr:cxnSp macro="">
      <xdr:nvCxnSpPr>
        <xdr:cNvPr id="403" name="直線コネクタ 402"/>
        <xdr:cNvCxnSpPr/>
      </xdr:nvCxnSpPr>
      <xdr:spPr>
        <a:xfrm flipV="1">
          <a:off x="9639300" y="13389610"/>
          <a:ext cx="8382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3810</xdr:rowOff>
    </xdr:from>
    <xdr:ext cx="534670" cy="259080"/>
    <xdr:sp macro="" textlink="">
      <xdr:nvSpPr>
        <xdr:cNvPr id="404" name="商工費平均値テキスト"/>
        <xdr:cNvSpPr txBox="1"/>
      </xdr:nvSpPr>
      <xdr:spPr>
        <a:xfrm>
          <a:off x="10528300" y="13376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25400</xdr:rowOff>
    </xdr:from>
    <xdr:to xmlns:xdr="http://schemas.openxmlformats.org/drawingml/2006/spreadsheetDrawing">
      <xdr:col>55</xdr:col>
      <xdr:colOff>50800</xdr:colOff>
      <xdr:row>78</xdr:row>
      <xdr:rowOff>127000</xdr:rowOff>
    </xdr:to>
    <xdr:sp macro="" textlink="">
      <xdr:nvSpPr>
        <xdr:cNvPr id="405" name="フローチャート: 判断 404"/>
        <xdr:cNvSpPr/>
      </xdr:nvSpPr>
      <xdr:spPr>
        <a:xfrm>
          <a:off x="104267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38100</xdr:rowOff>
    </xdr:from>
    <xdr:to xmlns:xdr="http://schemas.openxmlformats.org/drawingml/2006/spreadsheetDrawing">
      <xdr:col>50</xdr:col>
      <xdr:colOff>114300</xdr:colOff>
      <xdr:row>79</xdr:row>
      <xdr:rowOff>38100</xdr:rowOff>
    </xdr:to>
    <xdr:cxnSp macro="">
      <xdr:nvCxnSpPr>
        <xdr:cNvPr id="406" name="直線コネクタ 405"/>
        <xdr:cNvCxnSpPr/>
      </xdr:nvCxnSpPr>
      <xdr:spPr>
        <a:xfrm>
          <a:off x="8750300" y="134112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8890</xdr:rowOff>
    </xdr:from>
    <xdr:to xmlns:xdr="http://schemas.openxmlformats.org/drawingml/2006/spreadsheetDrawing">
      <xdr:col>50</xdr:col>
      <xdr:colOff>165100</xdr:colOff>
      <xdr:row>78</xdr:row>
      <xdr:rowOff>110490</xdr:rowOff>
    </xdr:to>
    <xdr:sp macro="" textlink="">
      <xdr:nvSpPr>
        <xdr:cNvPr id="407" name="フローチャート: 判断 406"/>
        <xdr:cNvSpPr/>
      </xdr:nvSpPr>
      <xdr:spPr>
        <a:xfrm>
          <a:off x="9588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127000</xdr:rowOff>
    </xdr:from>
    <xdr:ext cx="521970" cy="259080"/>
    <xdr:sp macro="" textlink="">
      <xdr:nvSpPr>
        <xdr:cNvPr id="408" name="テキスト ボックス 407"/>
        <xdr:cNvSpPr txBox="1"/>
      </xdr:nvSpPr>
      <xdr:spPr>
        <a:xfrm>
          <a:off x="9371965" y="131572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38100</xdr:rowOff>
    </xdr:from>
    <xdr:to xmlns:xdr="http://schemas.openxmlformats.org/drawingml/2006/spreadsheetDrawing">
      <xdr:col>45</xdr:col>
      <xdr:colOff>177800</xdr:colOff>
      <xdr:row>79</xdr:row>
      <xdr:rowOff>6985</xdr:rowOff>
    </xdr:to>
    <xdr:cxnSp macro="">
      <xdr:nvCxnSpPr>
        <xdr:cNvPr id="409" name="直線コネクタ 408"/>
        <xdr:cNvCxnSpPr/>
      </xdr:nvCxnSpPr>
      <xdr:spPr>
        <a:xfrm flipV="1">
          <a:off x="7861300" y="1341120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168275</xdr:rowOff>
    </xdr:from>
    <xdr:to xmlns:xdr="http://schemas.openxmlformats.org/drawingml/2006/spreadsheetDrawing">
      <xdr:col>46</xdr:col>
      <xdr:colOff>38100</xdr:colOff>
      <xdr:row>78</xdr:row>
      <xdr:rowOff>98425</xdr:rowOff>
    </xdr:to>
    <xdr:sp macro="" textlink="">
      <xdr:nvSpPr>
        <xdr:cNvPr id="410" name="フローチャート: 判断 409"/>
        <xdr:cNvSpPr/>
      </xdr:nvSpPr>
      <xdr:spPr>
        <a:xfrm>
          <a:off x="8699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89535</xdr:rowOff>
    </xdr:from>
    <xdr:ext cx="521970" cy="248285"/>
    <xdr:sp macro="" textlink="">
      <xdr:nvSpPr>
        <xdr:cNvPr id="411" name="テキスト ボックス 410"/>
        <xdr:cNvSpPr txBox="1"/>
      </xdr:nvSpPr>
      <xdr:spPr>
        <a:xfrm>
          <a:off x="8482965" y="1346263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6985</xdr:rowOff>
    </xdr:from>
    <xdr:to xmlns:xdr="http://schemas.openxmlformats.org/drawingml/2006/spreadsheetDrawing">
      <xdr:col>41</xdr:col>
      <xdr:colOff>50800</xdr:colOff>
      <xdr:row>79</xdr:row>
      <xdr:rowOff>50800</xdr:rowOff>
    </xdr:to>
    <xdr:cxnSp macro="">
      <xdr:nvCxnSpPr>
        <xdr:cNvPr id="412" name="直線コネクタ 411"/>
        <xdr:cNvCxnSpPr/>
      </xdr:nvCxnSpPr>
      <xdr:spPr>
        <a:xfrm flipV="1">
          <a:off x="6972300" y="135515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104775</xdr:rowOff>
    </xdr:from>
    <xdr:to xmlns:xdr="http://schemas.openxmlformats.org/drawingml/2006/spreadsheetDrawing">
      <xdr:col>41</xdr:col>
      <xdr:colOff>101600</xdr:colOff>
      <xdr:row>79</xdr:row>
      <xdr:rowOff>34925</xdr:rowOff>
    </xdr:to>
    <xdr:sp macro="" textlink="">
      <xdr:nvSpPr>
        <xdr:cNvPr id="413" name="フローチャート: 判断 412"/>
        <xdr:cNvSpPr/>
      </xdr:nvSpPr>
      <xdr:spPr>
        <a:xfrm>
          <a:off x="7810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52070</xdr:rowOff>
    </xdr:from>
    <xdr:ext cx="457200" cy="251460"/>
    <xdr:sp macro="" textlink="">
      <xdr:nvSpPr>
        <xdr:cNvPr id="414" name="テキスト ボックス 413"/>
        <xdr:cNvSpPr txBox="1"/>
      </xdr:nvSpPr>
      <xdr:spPr>
        <a:xfrm>
          <a:off x="7626350" y="1325372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110490</xdr:rowOff>
    </xdr:from>
    <xdr:to xmlns:xdr="http://schemas.openxmlformats.org/drawingml/2006/spreadsheetDrawing">
      <xdr:col>36</xdr:col>
      <xdr:colOff>165100</xdr:colOff>
      <xdr:row>79</xdr:row>
      <xdr:rowOff>40640</xdr:rowOff>
    </xdr:to>
    <xdr:sp macro="" textlink="">
      <xdr:nvSpPr>
        <xdr:cNvPr id="415" name="フローチャート: 判断 414"/>
        <xdr:cNvSpPr/>
      </xdr:nvSpPr>
      <xdr:spPr>
        <a:xfrm>
          <a:off x="6921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57150</xdr:rowOff>
    </xdr:from>
    <xdr:ext cx="457200" cy="259080"/>
    <xdr:sp macro="" textlink="">
      <xdr:nvSpPr>
        <xdr:cNvPr id="416" name="テキスト ボックス 415"/>
        <xdr:cNvSpPr txBox="1"/>
      </xdr:nvSpPr>
      <xdr:spPr>
        <a:xfrm>
          <a:off x="6737350" y="132588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137160</xdr:rowOff>
    </xdr:from>
    <xdr:to xmlns:xdr="http://schemas.openxmlformats.org/drawingml/2006/spreadsheetDrawing">
      <xdr:col>55</xdr:col>
      <xdr:colOff>50800</xdr:colOff>
      <xdr:row>78</xdr:row>
      <xdr:rowOff>67310</xdr:rowOff>
    </xdr:to>
    <xdr:sp macro="" textlink="">
      <xdr:nvSpPr>
        <xdr:cNvPr id="422" name="楕円 421"/>
        <xdr:cNvSpPr/>
      </xdr:nvSpPr>
      <xdr:spPr>
        <a:xfrm>
          <a:off x="104267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160020</xdr:rowOff>
    </xdr:from>
    <xdr:ext cx="534670" cy="259080"/>
    <xdr:sp macro="" textlink="">
      <xdr:nvSpPr>
        <xdr:cNvPr id="423" name="商工費該当値テキスト"/>
        <xdr:cNvSpPr txBox="1"/>
      </xdr:nvSpPr>
      <xdr:spPr>
        <a:xfrm>
          <a:off x="10528300" y="13190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158750</xdr:rowOff>
    </xdr:from>
    <xdr:to xmlns:xdr="http://schemas.openxmlformats.org/drawingml/2006/spreadsheetDrawing">
      <xdr:col>50</xdr:col>
      <xdr:colOff>165100</xdr:colOff>
      <xdr:row>79</xdr:row>
      <xdr:rowOff>88900</xdr:rowOff>
    </xdr:to>
    <xdr:sp macro="" textlink="">
      <xdr:nvSpPr>
        <xdr:cNvPr id="424" name="楕円 423"/>
        <xdr:cNvSpPr/>
      </xdr:nvSpPr>
      <xdr:spPr>
        <a:xfrm>
          <a:off x="958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80010</xdr:rowOff>
    </xdr:from>
    <xdr:ext cx="457200" cy="259080"/>
    <xdr:sp macro="" textlink="">
      <xdr:nvSpPr>
        <xdr:cNvPr id="425" name="テキスト ボックス 424"/>
        <xdr:cNvSpPr txBox="1"/>
      </xdr:nvSpPr>
      <xdr:spPr>
        <a:xfrm>
          <a:off x="9404350" y="136245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158750</xdr:rowOff>
    </xdr:from>
    <xdr:to xmlns:xdr="http://schemas.openxmlformats.org/drawingml/2006/spreadsheetDrawing">
      <xdr:col>46</xdr:col>
      <xdr:colOff>38100</xdr:colOff>
      <xdr:row>78</xdr:row>
      <xdr:rowOff>88900</xdr:rowOff>
    </xdr:to>
    <xdr:sp macro="" textlink="">
      <xdr:nvSpPr>
        <xdr:cNvPr id="426" name="楕円 425"/>
        <xdr:cNvSpPr/>
      </xdr:nvSpPr>
      <xdr:spPr>
        <a:xfrm>
          <a:off x="8699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105410</xdr:rowOff>
    </xdr:from>
    <xdr:ext cx="521970" cy="259080"/>
    <xdr:sp macro="" textlink="">
      <xdr:nvSpPr>
        <xdr:cNvPr id="427" name="テキスト ボックス 426"/>
        <xdr:cNvSpPr txBox="1"/>
      </xdr:nvSpPr>
      <xdr:spPr>
        <a:xfrm>
          <a:off x="8482965" y="131356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127635</xdr:rowOff>
    </xdr:from>
    <xdr:to xmlns:xdr="http://schemas.openxmlformats.org/drawingml/2006/spreadsheetDrawing">
      <xdr:col>41</xdr:col>
      <xdr:colOff>101600</xdr:colOff>
      <xdr:row>79</xdr:row>
      <xdr:rowOff>57785</xdr:rowOff>
    </xdr:to>
    <xdr:sp macro="" textlink="">
      <xdr:nvSpPr>
        <xdr:cNvPr id="428" name="楕円 427"/>
        <xdr:cNvSpPr/>
      </xdr:nvSpPr>
      <xdr:spPr>
        <a:xfrm>
          <a:off x="7810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48895</xdr:rowOff>
    </xdr:from>
    <xdr:ext cx="457200" cy="259080"/>
    <xdr:sp macro="" textlink="">
      <xdr:nvSpPr>
        <xdr:cNvPr id="429" name="テキスト ボックス 428"/>
        <xdr:cNvSpPr txBox="1"/>
      </xdr:nvSpPr>
      <xdr:spPr>
        <a:xfrm>
          <a:off x="7626350" y="1359344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0</xdr:rowOff>
    </xdr:from>
    <xdr:to xmlns:xdr="http://schemas.openxmlformats.org/drawingml/2006/spreadsheetDrawing">
      <xdr:col>36</xdr:col>
      <xdr:colOff>165100</xdr:colOff>
      <xdr:row>79</xdr:row>
      <xdr:rowOff>101600</xdr:rowOff>
    </xdr:to>
    <xdr:sp macro="" textlink="">
      <xdr:nvSpPr>
        <xdr:cNvPr id="430" name="楕円 429"/>
        <xdr:cNvSpPr/>
      </xdr:nvSpPr>
      <xdr:spPr>
        <a:xfrm>
          <a:off x="6921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92710</xdr:rowOff>
    </xdr:from>
    <xdr:ext cx="457200" cy="259080"/>
    <xdr:sp macro="" textlink="">
      <xdr:nvSpPr>
        <xdr:cNvPr id="431" name="テキスト ボックス 430"/>
        <xdr:cNvSpPr txBox="1"/>
      </xdr:nvSpPr>
      <xdr:spPr>
        <a:xfrm>
          <a:off x="6737350" y="136372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7185" cy="217170"/>
    <xdr:sp macro="" textlink="">
      <xdr:nvSpPr>
        <xdr:cNvPr id="440" name="テキスト ボックス 439"/>
        <xdr:cNvSpPr txBox="1"/>
      </xdr:nvSpPr>
      <xdr:spPr>
        <a:xfrm>
          <a:off x="6565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36220" cy="248920"/>
    <xdr:sp macro="" textlink="">
      <xdr:nvSpPr>
        <xdr:cNvPr id="442" name="テキスト ボックス 441"/>
        <xdr:cNvSpPr txBox="1"/>
      </xdr:nvSpPr>
      <xdr:spPr>
        <a:xfrm>
          <a:off x="6355080" y="17256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4" name="テキスト ボックス 443"/>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6" name="テキスト ボックス 445"/>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8" name="テキスト ボックス 447"/>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0" name="テキスト ボックス 449"/>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2930" cy="258445"/>
    <xdr:sp macro="" textlink="">
      <xdr:nvSpPr>
        <xdr:cNvPr id="452" name="テキスト ボックス 451"/>
        <xdr:cNvSpPr txBox="1"/>
      </xdr:nvSpPr>
      <xdr:spPr>
        <a:xfrm>
          <a:off x="6008370" y="15624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2930" cy="259080"/>
    <xdr:sp macro="" textlink="">
      <xdr:nvSpPr>
        <xdr:cNvPr id="454" name="テキスト ボックス 453"/>
        <xdr:cNvSpPr txBox="1"/>
      </xdr:nvSpPr>
      <xdr:spPr>
        <a:xfrm>
          <a:off x="6008370" y="15297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2930" cy="248920"/>
    <xdr:sp macro="" textlink="">
      <xdr:nvSpPr>
        <xdr:cNvPr id="456" name="テキスト ボックス 455"/>
        <xdr:cNvSpPr txBox="1"/>
      </xdr:nvSpPr>
      <xdr:spPr>
        <a:xfrm>
          <a:off x="6008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86360</xdr:rowOff>
    </xdr:from>
    <xdr:to xmlns:xdr="http://schemas.openxmlformats.org/drawingml/2006/spreadsheetDrawing">
      <xdr:col>54</xdr:col>
      <xdr:colOff>189865</xdr:colOff>
      <xdr:row>99</xdr:row>
      <xdr:rowOff>143510</xdr:rowOff>
    </xdr:to>
    <xdr:cxnSp macro="">
      <xdr:nvCxnSpPr>
        <xdr:cNvPr id="458" name="直線コネクタ 457"/>
        <xdr:cNvCxnSpPr/>
      </xdr:nvCxnSpPr>
      <xdr:spPr>
        <a:xfrm flipV="1">
          <a:off x="10475595" y="1551686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147320</xdr:rowOff>
    </xdr:from>
    <xdr:ext cx="534670" cy="259080"/>
    <xdr:sp macro="" textlink="">
      <xdr:nvSpPr>
        <xdr:cNvPr id="459" name="土木費最小値テキスト"/>
        <xdr:cNvSpPr txBox="1"/>
      </xdr:nvSpPr>
      <xdr:spPr>
        <a:xfrm>
          <a:off x="10528300" y="17120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143510</xdr:rowOff>
    </xdr:from>
    <xdr:to xmlns:xdr="http://schemas.openxmlformats.org/drawingml/2006/spreadsheetDrawing">
      <xdr:col>55</xdr:col>
      <xdr:colOff>88900</xdr:colOff>
      <xdr:row>99</xdr:row>
      <xdr:rowOff>143510</xdr:rowOff>
    </xdr:to>
    <xdr:cxnSp macro="">
      <xdr:nvCxnSpPr>
        <xdr:cNvPr id="460" name="直線コネクタ 459"/>
        <xdr:cNvCxnSpPr/>
      </xdr:nvCxnSpPr>
      <xdr:spPr>
        <a:xfrm>
          <a:off x="10388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32385</xdr:rowOff>
    </xdr:from>
    <xdr:ext cx="598805" cy="248285"/>
    <xdr:sp macro="" textlink="">
      <xdr:nvSpPr>
        <xdr:cNvPr id="461" name="土木費最大値テキスト"/>
        <xdr:cNvSpPr txBox="1"/>
      </xdr:nvSpPr>
      <xdr:spPr>
        <a:xfrm>
          <a:off x="10528300" y="152914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115,324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86360</xdr:rowOff>
    </xdr:from>
    <xdr:to xmlns:xdr="http://schemas.openxmlformats.org/drawingml/2006/spreadsheetDrawing">
      <xdr:col>55</xdr:col>
      <xdr:colOff>88900</xdr:colOff>
      <xdr:row>90</xdr:row>
      <xdr:rowOff>86360</xdr:rowOff>
    </xdr:to>
    <xdr:cxnSp macro="">
      <xdr:nvCxnSpPr>
        <xdr:cNvPr id="462" name="直線コネクタ 461"/>
        <xdr:cNvCxnSpPr/>
      </xdr:nvCxnSpPr>
      <xdr:spPr>
        <a:xfrm>
          <a:off x="10388600" y="1551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101600</xdr:rowOff>
    </xdr:from>
    <xdr:to xmlns:xdr="http://schemas.openxmlformats.org/drawingml/2006/spreadsheetDrawing">
      <xdr:col>55</xdr:col>
      <xdr:colOff>0</xdr:colOff>
      <xdr:row>97</xdr:row>
      <xdr:rowOff>22225</xdr:rowOff>
    </xdr:to>
    <xdr:cxnSp macro="">
      <xdr:nvCxnSpPr>
        <xdr:cNvPr id="463" name="直線コネクタ 462"/>
        <xdr:cNvCxnSpPr/>
      </xdr:nvCxnSpPr>
      <xdr:spPr>
        <a:xfrm flipV="1">
          <a:off x="9639300" y="1656080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50800</xdr:rowOff>
    </xdr:from>
    <xdr:ext cx="534670" cy="259080"/>
    <xdr:sp macro="" textlink="">
      <xdr:nvSpPr>
        <xdr:cNvPr id="464" name="土木費平均値テキスト"/>
        <xdr:cNvSpPr txBox="1"/>
      </xdr:nvSpPr>
      <xdr:spPr>
        <a:xfrm>
          <a:off x="10528300" y="16681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72390</xdr:rowOff>
    </xdr:from>
    <xdr:to xmlns:xdr="http://schemas.openxmlformats.org/drawingml/2006/spreadsheetDrawing">
      <xdr:col>55</xdr:col>
      <xdr:colOff>50800</xdr:colOff>
      <xdr:row>98</xdr:row>
      <xdr:rowOff>2540</xdr:rowOff>
    </xdr:to>
    <xdr:sp macro="" textlink="">
      <xdr:nvSpPr>
        <xdr:cNvPr id="465" name="フローチャート: 判断 464"/>
        <xdr:cNvSpPr/>
      </xdr:nvSpPr>
      <xdr:spPr>
        <a:xfrm>
          <a:off x="104267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114935</xdr:rowOff>
    </xdr:from>
    <xdr:to xmlns:xdr="http://schemas.openxmlformats.org/drawingml/2006/spreadsheetDrawing">
      <xdr:col>50</xdr:col>
      <xdr:colOff>114300</xdr:colOff>
      <xdr:row>97</xdr:row>
      <xdr:rowOff>22225</xdr:rowOff>
    </xdr:to>
    <xdr:cxnSp macro="">
      <xdr:nvCxnSpPr>
        <xdr:cNvPr id="466" name="直線コネクタ 465"/>
        <xdr:cNvCxnSpPr/>
      </xdr:nvCxnSpPr>
      <xdr:spPr>
        <a:xfrm>
          <a:off x="8750300" y="1657413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64770</xdr:rowOff>
    </xdr:from>
    <xdr:to xmlns:xdr="http://schemas.openxmlformats.org/drawingml/2006/spreadsheetDrawing">
      <xdr:col>50</xdr:col>
      <xdr:colOff>165100</xdr:colOff>
      <xdr:row>97</xdr:row>
      <xdr:rowOff>166370</xdr:rowOff>
    </xdr:to>
    <xdr:sp macro="" textlink="">
      <xdr:nvSpPr>
        <xdr:cNvPr id="467" name="フローチャート: 判断 466"/>
        <xdr:cNvSpPr/>
      </xdr:nvSpPr>
      <xdr:spPr>
        <a:xfrm>
          <a:off x="9588500" y="166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157480</xdr:rowOff>
    </xdr:from>
    <xdr:ext cx="521970" cy="248920"/>
    <xdr:sp macro="" textlink="">
      <xdr:nvSpPr>
        <xdr:cNvPr id="468" name="テキスト ボックス 467"/>
        <xdr:cNvSpPr txBox="1"/>
      </xdr:nvSpPr>
      <xdr:spPr>
        <a:xfrm>
          <a:off x="9371965" y="1678813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26670</xdr:rowOff>
    </xdr:from>
    <xdr:to xmlns:xdr="http://schemas.openxmlformats.org/drawingml/2006/spreadsheetDrawing">
      <xdr:col>45</xdr:col>
      <xdr:colOff>177800</xdr:colOff>
      <xdr:row>96</xdr:row>
      <xdr:rowOff>114935</xdr:rowOff>
    </xdr:to>
    <xdr:cxnSp macro="">
      <xdr:nvCxnSpPr>
        <xdr:cNvPr id="469" name="直線コネクタ 468"/>
        <xdr:cNvCxnSpPr/>
      </xdr:nvCxnSpPr>
      <xdr:spPr>
        <a:xfrm>
          <a:off x="7861300" y="1648587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89535</xdr:rowOff>
    </xdr:from>
    <xdr:to xmlns:xdr="http://schemas.openxmlformats.org/drawingml/2006/spreadsheetDrawing">
      <xdr:col>46</xdr:col>
      <xdr:colOff>38100</xdr:colOff>
      <xdr:row>98</xdr:row>
      <xdr:rowOff>19685</xdr:rowOff>
    </xdr:to>
    <xdr:sp macro="" textlink="">
      <xdr:nvSpPr>
        <xdr:cNvPr id="470" name="フローチャート: 判断 469"/>
        <xdr:cNvSpPr/>
      </xdr:nvSpPr>
      <xdr:spPr>
        <a:xfrm>
          <a:off x="86995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11430</xdr:rowOff>
    </xdr:from>
    <xdr:ext cx="521970" cy="259080"/>
    <xdr:sp macro="" textlink="">
      <xdr:nvSpPr>
        <xdr:cNvPr id="471" name="テキスト ボックス 470"/>
        <xdr:cNvSpPr txBox="1"/>
      </xdr:nvSpPr>
      <xdr:spPr>
        <a:xfrm>
          <a:off x="8482965" y="168135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26670</xdr:rowOff>
    </xdr:from>
    <xdr:to xmlns:xdr="http://schemas.openxmlformats.org/drawingml/2006/spreadsheetDrawing">
      <xdr:col>41</xdr:col>
      <xdr:colOff>50800</xdr:colOff>
      <xdr:row>97</xdr:row>
      <xdr:rowOff>8255</xdr:rowOff>
    </xdr:to>
    <xdr:cxnSp macro="">
      <xdr:nvCxnSpPr>
        <xdr:cNvPr id="472" name="直線コネクタ 471"/>
        <xdr:cNvCxnSpPr/>
      </xdr:nvCxnSpPr>
      <xdr:spPr>
        <a:xfrm flipV="1">
          <a:off x="6972300" y="1648587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100330</xdr:rowOff>
    </xdr:from>
    <xdr:to xmlns:xdr="http://schemas.openxmlformats.org/drawingml/2006/spreadsheetDrawing">
      <xdr:col>41</xdr:col>
      <xdr:colOff>101600</xdr:colOff>
      <xdr:row>98</xdr:row>
      <xdr:rowOff>30480</xdr:rowOff>
    </xdr:to>
    <xdr:sp macro="" textlink="">
      <xdr:nvSpPr>
        <xdr:cNvPr id="473" name="フローチャート: 判断 472"/>
        <xdr:cNvSpPr/>
      </xdr:nvSpPr>
      <xdr:spPr>
        <a:xfrm>
          <a:off x="7810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21590</xdr:rowOff>
    </xdr:from>
    <xdr:ext cx="521970" cy="259080"/>
    <xdr:sp macro="" textlink="">
      <xdr:nvSpPr>
        <xdr:cNvPr id="474" name="テキスト ボックス 473"/>
        <xdr:cNvSpPr txBox="1"/>
      </xdr:nvSpPr>
      <xdr:spPr>
        <a:xfrm>
          <a:off x="7593965" y="168236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83820</xdr:rowOff>
    </xdr:from>
    <xdr:to xmlns:xdr="http://schemas.openxmlformats.org/drawingml/2006/spreadsheetDrawing">
      <xdr:col>36</xdr:col>
      <xdr:colOff>165100</xdr:colOff>
      <xdr:row>98</xdr:row>
      <xdr:rowOff>13970</xdr:rowOff>
    </xdr:to>
    <xdr:sp macro="" textlink="">
      <xdr:nvSpPr>
        <xdr:cNvPr id="475" name="フローチャート: 判断 474"/>
        <xdr:cNvSpPr/>
      </xdr:nvSpPr>
      <xdr:spPr>
        <a:xfrm>
          <a:off x="69215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5080</xdr:rowOff>
    </xdr:from>
    <xdr:ext cx="521970" cy="259080"/>
    <xdr:sp macro="" textlink="">
      <xdr:nvSpPr>
        <xdr:cNvPr id="476" name="テキスト ボックス 475"/>
        <xdr:cNvSpPr txBox="1"/>
      </xdr:nvSpPr>
      <xdr:spPr>
        <a:xfrm>
          <a:off x="6704965" y="168071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50800</xdr:rowOff>
    </xdr:from>
    <xdr:to xmlns:xdr="http://schemas.openxmlformats.org/drawingml/2006/spreadsheetDrawing">
      <xdr:col>55</xdr:col>
      <xdr:colOff>50800</xdr:colOff>
      <xdr:row>96</xdr:row>
      <xdr:rowOff>152400</xdr:rowOff>
    </xdr:to>
    <xdr:sp macro="" textlink="">
      <xdr:nvSpPr>
        <xdr:cNvPr id="482" name="楕円 481"/>
        <xdr:cNvSpPr/>
      </xdr:nvSpPr>
      <xdr:spPr>
        <a:xfrm>
          <a:off x="104267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73660</xdr:rowOff>
    </xdr:from>
    <xdr:ext cx="534670" cy="259080"/>
    <xdr:sp macro="" textlink="">
      <xdr:nvSpPr>
        <xdr:cNvPr id="483" name="土木費該当値テキスト"/>
        <xdr:cNvSpPr txBox="1"/>
      </xdr:nvSpPr>
      <xdr:spPr>
        <a:xfrm>
          <a:off x="10528300" y="16361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143510</xdr:rowOff>
    </xdr:from>
    <xdr:to xmlns:xdr="http://schemas.openxmlformats.org/drawingml/2006/spreadsheetDrawing">
      <xdr:col>50</xdr:col>
      <xdr:colOff>165100</xdr:colOff>
      <xdr:row>97</xdr:row>
      <xdr:rowOff>73025</xdr:rowOff>
    </xdr:to>
    <xdr:sp macro="" textlink="">
      <xdr:nvSpPr>
        <xdr:cNvPr id="484" name="楕円 483"/>
        <xdr:cNvSpPr/>
      </xdr:nvSpPr>
      <xdr:spPr>
        <a:xfrm>
          <a:off x="9588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89535</xdr:rowOff>
    </xdr:from>
    <xdr:ext cx="521970" cy="248285"/>
    <xdr:sp macro="" textlink="">
      <xdr:nvSpPr>
        <xdr:cNvPr id="485" name="テキスト ボックス 484"/>
        <xdr:cNvSpPr txBox="1"/>
      </xdr:nvSpPr>
      <xdr:spPr>
        <a:xfrm>
          <a:off x="9371965" y="1637728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64135</xdr:rowOff>
    </xdr:from>
    <xdr:to xmlns:xdr="http://schemas.openxmlformats.org/drawingml/2006/spreadsheetDrawing">
      <xdr:col>46</xdr:col>
      <xdr:colOff>38100</xdr:colOff>
      <xdr:row>96</xdr:row>
      <xdr:rowOff>166370</xdr:rowOff>
    </xdr:to>
    <xdr:sp macro="" textlink="">
      <xdr:nvSpPr>
        <xdr:cNvPr id="486" name="楕円 485"/>
        <xdr:cNvSpPr/>
      </xdr:nvSpPr>
      <xdr:spPr>
        <a:xfrm>
          <a:off x="86995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10795</xdr:rowOff>
    </xdr:from>
    <xdr:ext cx="521970" cy="258445"/>
    <xdr:sp macro="" textlink="">
      <xdr:nvSpPr>
        <xdr:cNvPr id="487" name="テキスト ボックス 486"/>
        <xdr:cNvSpPr txBox="1"/>
      </xdr:nvSpPr>
      <xdr:spPr>
        <a:xfrm>
          <a:off x="8482965" y="1629854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147320</xdr:rowOff>
    </xdr:from>
    <xdr:to xmlns:xdr="http://schemas.openxmlformats.org/drawingml/2006/spreadsheetDrawing">
      <xdr:col>41</xdr:col>
      <xdr:colOff>101600</xdr:colOff>
      <xdr:row>96</xdr:row>
      <xdr:rowOff>77470</xdr:rowOff>
    </xdr:to>
    <xdr:sp macro="" textlink="">
      <xdr:nvSpPr>
        <xdr:cNvPr id="488" name="楕円 487"/>
        <xdr:cNvSpPr/>
      </xdr:nvSpPr>
      <xdr:spPr>
        <a:xfrm>
          <a:off x="7810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93980</xdr:rowOff>
    </xdr:from>
    <xdr:ext cx="521970" cy="259080"/>
    <xdr:sp macro="" textlink="">
      <xdr:nvSpPr>
        <xdr:cNvPr id="489" name="テキスト ボックス 488"/>
        <xdr:cNvSpPr txBox="1"/>
      </xdr:nvSpPr>
      <xdr:spPr>
        <a:xfrm>
          <a:off x="7593965" y="162102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128905</xdr:rowOff>
    </xdr:from>
    <xdr:to xmlns:xdr="http://schemas.openxmlformats.org/drawingml/2006/spreadsheetDrawing">
      <xdr:col>36</xdr:col>
      <xdr:colOff>165100</xdr:colOff>
      <xdr:row>97</xdr:row>
      <xdr:rowOff>59055</xdr:rowOff>
    </xdr:to>
    <xdr:sp macro="" textlink="">
      <xdr:nvSpPr>
        <xdr:cNvPr id="490" name="楕円 489"/>
        <xdr:cNvSpPr/>
      </xdr:nvSpPr>
      <xdr:spPr>
        <a:xfrm>
          <a:off x="6921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75565</xdr:rowOff>
    </xdr:from>
    <xdr:ext cx="521970" cy="250825"/>
    <xdr:sp macro="" textlink="">
      <xdr:nvSpPr>
        <xdr:cNvPr id="491" name="テキスト ボックス 490"/>
        <xdr:cNvSpPr txBox="1"/>
      </xdr:nvSpPr>
      <xdr:spPr>
        <a:xfrm>
          <a:off x="6704965" y="1636331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7185" cy="217170"/>
    <xdr:sp macro="" textlink="">
      <xdr:nvSpPr>
        <xdr:cNvPr id="500" name="テキスト ボックス 499"/>
        <xdr:cNvSpPr txBox="1"/>
      </xdr:nvSpPr>
      <xdr:spPr>
        <a:xfrm>
          <a:off x="12407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54660" cy="248920"/>
    <xdr:sp macro="" textlink="">
      <xdr:nvSpPr>
        <xdr:cNvPr id="502" name="テキスト ボックス 501"/>
        <xdr:cNvSpPr txBox="1"/>
      </xdr:nvSpPr>
      <xdr:spPr>
        <a:xfrm>
          <a:off x="11978640" y="6969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139700</xdr:rowOff>
    </xdr:from>
    <xdr:to xmlns:xdr="http://schemas.openxmlformats.org/drawingml/2006/spreadsheetDrawing">
      <xdr:col>89</xdr:col>
      <xdr:colOff>177800</xdr:colOff>
      <xdr:row>39</xdr:row>
      <xdr:rowOff>139700</xdr:rowOff>
    </xdr:to>
    <xdr:cxnSp macro="">
      <xdr:nvCxnSpPr>
        <xdr:cNvPr id="503" name="直線コネクタ 502"/>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168910</xdr:rowOff>
    </xdr:from>
    <xdr:ext cx="454660" cy="248920"/>
    <xdr:sp macro="" textlink="">
      <xdr:nvSpPr>
        <xdr:cNvPr id="504" name="テキスト ボックス 503"/>
        <xdr:cNvSpPr txBox="1"/>
      </xdr:nvSpPr>
      <xdr:spPr>
        <a:xfrm>
          <a:off x="11978640" y="668401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5" name="直線コネクタ 504"/>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37</xdr:row>
      <xdr:rowOff>54610</xdr:rowOff>
    </xdr:from>
    <xdr:ext cx="454660" cy="248920"/>
    <xdr:sp macro="" textlink="">
      <xdr:nvSpPr>
        <xdr:cNvPr id="506" name="テキスト ボックス 505"/>
        <xdr:cNvSpPr txBox="1"/>
      </xdr:nvSpPr>
      <xdr:spPr>
        <a:xfrm>
          <a:off x="11978640" y="63982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82550</xdr:rowOff>
    </xdr:from>
    <xdr:to xmlns:xdr="http://schemas.openxmlformats.org/drawingml/2006/spreadsheetDrawing">
      <xdr:col>89</xdr:col>
      <xdr:colOff>177800</xdr:colOff>
      <xdr:row>36</xdr:row>
      <xdr:rowOff>82550</xdr:rowOff>
    </xdr:to>
    <xdr:cxnSp macro="">
      <xdr:nvCxnSpPr>
        <xdr:cNvPr id="507" name="直線コネクタ 506"/>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111760</xdr:rowOff>
    </xdr:from>
    <xdr:ext cx="531495" cy="248920"/>
    <xdr:sp macro="" textlink="">
      <xdr:nvSpPr>
        <xdr:cNvPr id="508" name="テキスト ボックス 507"/>
        <xdr:cNvSpPr txBox="1"/>
      </xdr:nvSpPr>
      <xdr:spPr>
        <a:xfrm>
          <a:off x="11914505" y="6112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10" name="テキスト ボックス 509"/>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25400</xdr:rowOff>
    </xdr:from>
    <xdr:to xmlns:xdr="http://schemas.openxmlformats.org/drawingml/2006/spreadsheetDrawing">
      <xdr:col>89</xdr:col>
      <xdr:colOff>177800</xdr:colOff>
      <xdr:row>33</xdr:row>
      <xdr:rowOff>25400</xdr:rowOff>
    </xdr:to>
    <xdr:cxnSp macro="">
      <xdr:nvCxnSpPr>
        <xdr:cNvPr id="511" name="直線コネクタ 510"/>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54610</xdr:rowOff>
    </xdr:from>
    <xdr:ext cx="531495" cy="248920"/>
    <xdr:sp macro="" textlink="">
      <xdr:nvSpPr>
        <xdr:cNvPr id="512" name="テキスト ボックス 511"/>
        <xdr:cNvSpPr txBox="1"/>
      </xdr:nvSpPr>
      <xdr:spPr>
        <a:xfrm>
          <a:off x="11914505" y="5541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13" name="直線コネクタ 512"/>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1495" cy="248920"/>
    <xdr:sp macro="" textlink="">
      <xdr:nvSpPr>
        <xdr:cNvPr id="514" name="テキスト ボックス 513"/>
        <xdr:cNvSpPr txBox="1"/>
      </xdr:nvSpPr>
      <xdr:spPr>
        <a:xfrm>
          <a:off x="1191450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139700</xdr:rowOff>
    </xdr:from>
    <xdr:to xmlns:xdr="http://schemas.openxmlformats.org/drawingml/2006/spreadsheetDrawing">
      <xdr:col>89</xdr:col>
      <xdr:colOff>177800</xdr:colOff>
      <xdr:row>29</xdr:row>
      <xdr:rowOff>139700</xdr:rowOff>
    </xdr:to>
    <xdr:cxnSp macro="">
      <xdr:nvCxnSpPr>
        <xdr:cNvPr id="515" name="直線コネクタ 514"/>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28</xdr:row>
      <xdr:rowOff>168910</xdr:rowOff>
    </xdr:from>
    <xdr:ext cx="531495" cy="248920"/>
    <xdr:sp macro="" textlink="">
      <xdr:nvSpPr>
        <xdr:cNvPr id="516" name="テキスト ボックス 515"/>
        <xdr:cNvSpPr txBox="1"/>
      </xdr:nvSpPr>
      <xdr:spPr>
        <a:xfrm>
          <a:off x="11914505" y="4969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8" name="テキスト ボックス 517"/>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156845</xdr:rowOff>
    </xdr:from>
    <xdr:to xmlns:xdr="http://schemas.openxmlformats.org/drawingml/2006/spreadsheetDrawing">
      <xdr:col>85</xdr:col>
      <xdr:colOff>126365</xdr:colOff>
      <xdr:row>38</xdr:row>
      <xdr:rowOff>132080</xdr:rowOff>
    </xdr:to>
    <xdr:cxnSp macro="">
      <xdr:nvCxnSpPr>
        <xdr:cNvPr id="520" name="直線コネクタ 519"/>
        <xdr:cNvCxnSpPr/>
      </xdr:nvCxnSpPr>
      <xdr:spPr>
        <a:xfrm flipV="1">
          <a:off x="16317595" y="530034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135255</xdr:rowOff>
    </xdr:from>
    <xdr:ext cx="469900" cy="248285"/>
    <xdr:sp macro="" textlink="">
      <xdr:nvSpPr>
        <xdr:cNvPr id="521" name="消防費最小値テキスト"/>
        <xdr:cNvSpPr txBox="1"/>
      </xdr:nvSpPr>
      <xdr:spPr>
        <a:xfrm>
          <a:off x="16370300" y="665035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132080</xdr:rowOff>
    </xdr:from>
    <xdr:to xmlns:xdr="http://schemas.openxmlformats.org/drawingml/2006/spreadsheetDrawing">
      <xdr:col>86</xdr:col>
      <xdr:colOff>25400</xdr:colOff>
      <xdr:row>38</xdr:row>
      <xdr:rowOff>132080</xdr:rowOff>
    </xdr:to>
    <xdr:cxnSp macro="">
      <xdr:nvCxnSpPr>
        <xdr:cNvPr id="522" name="直線コネクタ 521"/>
        <xdr:cNvCxnSpPr/>
      </xdr:nvCxnSpPr>
      <xdr:spPr>
        <a:xfrm>
          <a:off x="16230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103505</xdr:rowOff>
    </xdr:from>
    <xdr:ext cx="534670" cy="259080"/>
    <xdr:sp macro="" textlink="">
      <xdr:nvSpPr>
        <xdr:cNvPr id="523" name="消防費最大値テキスト"/>
        <xdr:cNvSpPr txBox="1"/>
      </xdr:nvSpPr>
      <xdr:spPr>
        <a:xfrm>
          <a:off x="16370300" y="507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156845</xdr:rowOff>
    </xdr:from>
    <xdr:to xmlns:xdr="http://schemas.openxmlformats.org/drawingml/2006/spreadsheetDrawing">
      <xdr:col>86</xdr:col>
      <xdr:colOff>25400</xdr:colOff>
      <xdr:row>30</xdr:row>
      <xdr:rowOff>156845</xdr:rowOff>
    </xdr:to>
    <xdr:cxnSp macro="">
      <xdr:nvCxnSpPr>
        <xdr:cNvPr id="524" name="直線コネクタ 523"/>
        <xdr:cNvCxnSpPr/>
      </xdr:nvCxnSpPr>
      <xdr:spPr>
        <a:xfrm>
          <a:off x="16230600" y="530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155575</xdr:rowOff>
    </xdr:from>
    <xdr:to xmlns:xdr="http://schemas.openxmlformats.org/drawingml/2006/spreadsheetDrawing">
      <xdr:col>85</xdr:col>
      <xdr:colOff>127000</xdr:colOff>
      <xdr:row>34</xdr:row>
      <xdr:rowOff>10160</xdr:rowOff>
    </xdr:to>
    <xdr:cxnSp macro="">
      <xdr:nvCxnSpPr>
        <xdr:cNvPr id="525" name="直線コネクタ 524"/>
        <xdr:cNvCxnSpPr/>
      </xdr:nvCxnSpPr>
      <xdr:spPr>
        <a:xfrm flipV="1">
          <a:off x="15481300" y="581342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17780</xdr:rowOff>
    </xdr:from>
    <xdr:ext cx="534670" cy="251460"/>
    <xdr:sp macro="" textlink="">
      <xdr:nvSpPr>
        <xdr:cNvPr id="526" name="消防費平均値テキスト"/>
        <xdr:cNvSpPr txBox="1"/>
      </xdr:nvSpPr>
      <xdr:spPr>
        <a:xfrm>
          <a:off x="16370300" y="60185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39370</xdr:rowOff>
    </xdr:from>
    <xdr:to xmlns:xdr="http://schemas.openxmlformats.org/drawingml/2006/spreadsheetDrawing">
      <xdr:col>85</xdr:col>
      <xdr:colOff>177800</xdr:colOff>
      <xdr:row>35</xdr:row>
      <xdr:rowOff>140970</xdr:rowOff>
    </xdr:to>
    <xdr:sp macro="" textlink="">
      <xdr:nvSpPr>
        <xdr:cNvPr id="527" name="フローチャート: 判断 526"/>
        <xdr:cNvSpPr/>
      </xdr:nvSpPr>
      <xdr:spPr>
        <a:xfrm>
          <a:off x="16268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140970</xdr:rowOff>
    </xdr:from>
    <xdr:to xmlns:xdr="http://schemas.openxmlformats.org/drawingml/2006/spreadsheetDrawing">
      <xdr:col>81</xdr:col>
      <xdr:colOff>50800</xdr:colOff>
      <xdr:row>34</xdr:row>
      <xdr:rowOff>10160</xdr:rowOff>
    </xdr:to>
    <xdr:cxnSp macro="">
      <xdr:nvCxnSpPr>
        <xdr:cNvPr id="528" name="直線コネクタ 527"/>
        <xdr:cNvCxnSpPr/>
      </xdr:nvCxnSpPr>
      <xdr:spPr>
        <a:xfrm>
          <a:off x="14592300" y="57988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35560</xdr:rowOff>
    </xdr:from>
    <xdr:to xmlns:xdr="http://schemas.openxmlformats.org/drawingml/2006/spreadsheetDrawing">
      <xdr:col>81</xdr:col>
      <xdr:colOff>101600</xdr:colOff>
      <xdr:row>35</xdr:row>
      <xdr:rowOff>137160</xdr:rowOff>
    </xdr:to>
    <xdr:sp macro="" textlink="">
      <xdr:nvSpPr>
        <xdr:cNvPr id="529" name="フローチャート: 判断 528"/>
        <xdr:cNvSpPr/>
      </xdr:nvSpPr>
      <xdr:spPr>
        <a:xfrm>
          <a:off x="15430500" y="60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128270</xdr:rowOff>
    </xdr:from>
    <xdr:ext cx="521970" cy="259080"/>
    <xdr:sp macro="" textlink="">
      <xdr:nvSpPr>
        <xdr:cNvPr id="530" name="テキスト ボックス 529"/>
        <xdr:cNvSpPr txBox="1"/>
      </xdr:nvSpPr>
      <xdr:spPr>
        <a:xfrm>
          <a:off x="15213965" y="61290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127635</xdr:rowOff>
    </xdr:from>
    <xdr:to xmlns:xdr="http://schemas.openxmlformats.org/drawingml/2006/spreadsheetDrawing">
      <xdr:col>76</xdr:col>
      <xdr:colOff>114300</xdr:colOff>
      <xdr:row>33</xdr:row>
      <xdr:rowOff>140970</xdr:rowOff>
    </xdr:to>
    <xdr:cxnSp macro="">
      <xdr:nvCxnSpPr>
        <xdr:cNvPr id="531" name="直線コネクタ 530"/>
        <xdr:cNvCxnSpPr/>
      </xdr:nvCxnSpPr>
      <xdr:spPr>
        <a:xfrm>
          <a:off x="13703300" y="57854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142240</xdr:rowOff>
    </xdr:from>
    <xdr:to xmlns:xdr="http://schemas.openxmlformats.org/drawingml/2006/spreadsheetDrawing">
      <xdr:col>76</xdr:col>
      <xdr:colOff>165100</xdr:colOff>
      <xdr:row>35</xdr:row>
      <xdr:rowOff>72390</xdr:rowOff>
    </xdr:to>
    <xdr:sp macro="" textlink="">
      <xdr:nvSpPr>
        <xdr:cNvPr id="532" name="フローチャート: 判断 531"/>
        <xdr:cNvSpPr/>
      </xdr:nvSpPr>
      <xdr:spPr>
        <a:xfrm>
          <a:off x="14541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63500</xdr:rowOff>
    </xdr:from>
    <xdr:ext cx="521970" cy="251460"/>
    <xdr:sp macro="" textlink="">
      <xdr:nvSpPr>
        <xdr:cNvPr id="533" name="テキスト ボックス 532"/>
        <xdr:cNvSpPr txBox="1"/>
      </xdr:nvSpPr>
      <xdr:spPr>
        <a:xfrm>
          <a:off x="14324965" y="606425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127635</xdr:rowOff>
    </xdr:from>
    <xdr:to xmlns:xdr="http://schemas.openxmlformats.org/drawingml/2006/spreadsheetDrawing">
      <xdr:col>71</xdr:col>
      <xdr:colOff>177800</xdr:colOff>
      <xdr:row>34</xdr:row>
      <xdr:rowOff>86360</xdr:rowOff>
    </xdr:to>
    <xdr:cxnSp macro="">
      <xdr:nvCxnSpPr>
        <xdr:cNvPr id="534" name="直線コネクタ 533"/>
        <xdr:cNvCxnSpPr/>
      </xdr:nvCxnSpPr>
      <xdr:spPr>
        <a:xfrm flipV="1">
          <a:off x="12814300" y="578548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162560</xdr:rowOff>
    </xdr:from>
    <xdr:to xmlns:xdr="http://schemas.openxmlformats.org/drawingml/2006/spreadsheetDrawing">
      <xdr:col>72</xdr:col>
      <xdr:colOff>38100</xdr:colOff>
      <xdr:row>35</xdr:row>
      <xdr:rowOff>92710</xdr:rowOff>
    </xdr:to>
    <xdr:sp macro="" textlink="">
      <xdr:nvSpPr>
        <xdr:cNvPr id="535" name="フローチャート: 判断 534"/>
        <xdr:cNvSpPr/>
      </xdr:nvSpPr>
      <xdr:spPr>
        <a:xfrm>
          <a:off x="13652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83820</xdr:rowOff>
    </xdr:from>
    <xdr:ext cx="521970" cy="259080"/>
    <xdr:sp macro="" textlink="">
      <xdr:nvSpPr>
        <xdr:cNvPr id="536" name="テキスト ボックス 535"/>
        <xdr:cNvSpPr txBox="1"/>
      </xdr:nvSpPr>
      <xdr:spPr>
        <a:xfrm>
          <a:off x="13435965" y="60845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41910</xdr:rowOff>
    </xdr:from>
    <xdr:to xmlns:xdr="http://schemas.openxmlformats.org/drawingml/2006/spreadsheetDrawing">
      <xdr:col>67</xdr:col>
      <xdr:colOff>101600</xdr:colOff>
      <xdr:row>35</xdr:row>
      <xdr:rowOff>143510</xdr:rowOff>
    </xdr:to>
    <xdr:sp macro="" textlink="">
      <xdr:nvSpPr>
        <xdr:cNvPr id="537" name="フローチャート: 判断 536"/>
        <xdr:cNvSpPr/>
      </xdr:nvSpPr>
      <xdr:spPr>
        <a:xfrm>
          <a:off x="12763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134620</xdr:rowOff>
    </xdr:from>
    <xdr:ext cx="521970" cy="248920"/>
    <xdr:sp macro="" textlink="">
      <xdr:nvSpPr>
        <xdr:cNvPr id="538" name="テキスト ボックス 537"/>
        <xdr:cNvSpPr txBox="1"/>
      </xdr:nvSpPr>
      <xdr:spPr>
        <a:xfrm>
          <a:off x="12546965" y="613537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104775</xdr:rowOff>
    </xdr:from>
    <xdr:to xmlns:xdr="http://schemas.openxmlformats.org/drawingml/2006/spreadsheetDrawing">
      <xdr:col>85</xdr:col>
      <xdr:colOff>177800</xdr:colOff>
      <xdr:row>34</xdr:row>
      <xdr:rowOff>34925</xdr:rowOff>
    </xdr:to>
    <xdr:sp macro="" textlink="">
      <xdr:nvSpPr>
        <xdr:cNvPr id="544" name="楕円 543"/>
        <xdr:cNvSpPr/>
      </xdr:nvSpPr>
      <xdr:spPr>
        <a:xfrm>
          <a:off x="162687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127635</xdr:rowOff>
    </xdr:from>
    <xdr:ext cx="534670" cy="259080"/>
    <xdr:sp macro="" textlink="">
      <xdr:nvSpPr>
        <xdr:cNvPr id="545" name="消防費該当値テキスト"/>
        <xdr:cNvSpPr txBox="1"/>
      </xdr:nvSpPr>
      <xdr:spPr>
        <a:xfrm>
          <a:off x="16370300" y="5614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130810</xdr:rowOff>
    </xdr:from>
    <xdr:to xmlns:xdr="http://schemas.openxmlformats.org/drawingml/2006/spreadsheetDrawing">
      <xdr:col>81</xdr:col>
      <xdr:colOff>101600</xdr:colOff>
      <xdr:row>34</xdr:row>
      <xdr:rowOff>60960</xdr:rowOff>
    </xdr:to>
    <xdr:sp macro="" textlink="">
      <xdr:nvSpPr>
        <xdr:cNvPr id="546" name="楕円 545"/>
        <xdr:cNvSpPr/>
      </xdr:nvSpPr>
      <xdr:spPr>
        <a:xfrm>
          <a:off x="15430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77470</xdr:rowOff>
    </xdr:from>
    <xdr:ext cx="521970" cy="248920"/>
    <xdr:sp macro="" textlink="">
      <xdr:nvSpPr>
        <xdr:cNvPr id="547" name="テキスト ボックス 546"/>
        <xdr:cNvSpPr txBox="1"/>
      </xdr:nvSpPr>
      <xdr:spPr>
        <a:xfrm>
          <a:off x="15213965" y="556387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90170</xdr:rowOff>
    </xdr:from>
    <xdr:to xmlns:xdr="http://schemas.openxmlformats.org/drawingml/2006/spreadsheetDrawing">
      <xdr:col>76</xdr:col>
      <xdr:colOff>165100</xdr:colOff>
      <xdr:row>34</xdr:row>
      <xdr:rowOff>20320</xdr:rowOff>
    </xdr:to>
    <xdr:sp macro="" textlink="">
      <xdr:nvSpPr>
        <xdr:cNvPr id="548" name="楕円 547"/>
        <xdr:cNvSpPr/>
      </xdr:nvSpPr>
      <xdr:spPr>
        <a:xfrm>
          <a:off x="14541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36830</xdr:rowOff>
    </xdr:from>
    <xdr:ext cx="521970" cy="259080"/>
    <xdr:sp macro="" textlink="">
      <xdr:nvSpPr>
        <xdr:cNvPr id="549" name="テキスト ボックス 548"/>
        <xdr:cNvSpPr txBox="1"/>
      </xdr:nvSpPr>
      <xdr:spPr>
        <a:xfrm>
          <a:off x="14324965" y="55232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76835</xdr:rowOff>
    </xdr:from>
    <xdr:to xmlns:xdr="http://schemas.openxmlformats.org/drawingml/2006/spreadsheetDrawing">
      <xdr:col>72</xdr:col>
      <xdr:colOff>38100</xdr:colOff>
      <xdr:row>34</xdr:row>
      <xdr:rowOff>6985</xdr:rowOff>
    </xdr:to>
    <xdr:sp macro="" textlink="">
      <xdr:nvSpPr>
        <xdr:cNvPr id="550" name="楕円 549"/>
        <xdr:cNvSpPr/>
      </xdr:nvSpPr>
      <xdr:spPr>
        <a:xfrm>
          <a:off x="13652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23495</xdr:rowOff>
    </xdr:from>
    <xdr:ext cx="521970" cy="259080"/>
    <xdr:sp macro="" textlink="">
      <xdr:nvSpPr>
        <xdr:cNvPr id="551" name="テキスト ボックス 550"/>
        <xdr:cNvSpPr txBox="1"/>
      </xdr:nvSpPr>
      <xdr:spPr>
        <a:xfrm>
          <a:off x="13435965" y="55098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35560</xdr:rowOff>
    </xdr:from>
    <xdr:to xmlns:xdr="http://schemas.openxmlformats.org/drawingml/2006/spreadsheetDrawing">
      <xdr:col>67</xdr:col>
      <xdr:colOff>101600</xdr:colOff>
      <xdr:row>34</xdr:row>
      <xdr:rowOff>137160</xdr:rowOff>
    </xdr:to>
    <xdr:sp macro="" textlink="">
      <xdr:nvSpPr>
        <xdr:cNvPr id="552" name="楕円 551"/>
        <xdr:cNvSpPr/>
      </xdr:nvSpPr>
      <xdr:spPr>
        <a:xfrm>
          <a:off x="12763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153670</xdr:rowOff>
    </xdr:from>
    <xdr:ext cx="521970" cy="259080"/>
    <xdr:sp macro="" textlink="">
      <xdr:nvSpPr>
        <xdr:cNvPr id="553" name="テキスト ボックス 552"/>
        <xdr:cNvSpPr txBox="1"/>
      </xdr:nvSpPr>
      <xdr:spPr>
        <a:xfrm>
          <a:off x="12546965" y="56400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7185" cy="217170"/>
    <xdr:sp macro="" textlink="">
      <xdr:nvSpPr>
        <xdr:cNvPr id="562" name="テキスト ボックス 561"/>
        <xdr:cNvSpPr txBox="1"/>
      </xdr:nvSpPr>
      <xdr:spPr>
        <a:xfrm>
          <a:off x="12407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6220" cy="248920"/>
    <xdr:sp macro="" textlink="">
      <xdr:nvSpPr>
        <xdr:cNvPr id="564" name="テキスト ボックス 563"/>
        <xdr:cNvSpPr txBox="1"/>
      </xdr:nvSpPr>
      <xdr:spPr>
        <a:xfrm>
          <a:off x="12197080" y="10398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5" name="直線コネクタ 56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48920"/>
    <xdr:sp macro="" textlink="">
      <xdr:nvSpPr>
        <xdr:cNvPr id="566" name="テキスト ボックス 565"/>
        <xdr:cNvSpPr txBox="1"/>
      </xdr:nvSpPr>
      <xdr:spPr>
        <a:xfrm>
          <a:off x="11914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7" name="直線コネクタ 56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1495" cy="248920"/>
    <xdr:sp macro="" textlink="">
      <xdr:nvSpPr>
        <xdr:cNvPr id="568" name="テキスト ボックス 567"/>
        <xdr:cNvSpPr txBox="1"/>
      </xdr:nvSpPr>
      <xdr:spPr>
        <a:xfrm>
          <a:off x="11914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9" name="直線コネクタ 56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1495" cy="248920"/>
    <xdr:sp macro="" textlink="">
      <xdr:nvSpPr>
        <xdr:cNvPr id="570" name="テキスト ボックス 569"/>
        <xdr:cNvSpPr txBox="1"/>
      </xdr:nvSpPr>
      <xdr:spPr>
        <a:xfrm>
          <a:off x="11914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71" name="直線コネクタ 57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168910</xdr:rowOff>
    </xdr:from>
    <xdr:ext cx="531495" cy="248920"/>
    <xdr:sp macro="" textlink="">
      <xdr:nvSpPr>
        <xdr:cNvPr id="572" name="テキスト ボックス 571"/>
        <xdr:cNvSpPr txBox="1"/>
      </xdr:nvSpPr>
      <xdr:spPr>
        <a:xfrm>
          <a:off x="11914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2930" cy="248920"/>
    <xdr:sp macro="" textlink="">
      <xdr:nvSpPr>
        <xdr:cNvPr id="574" name="テキスト ボックス 573"/>
        <xdr:cNvSpPr txBox="1"/>
      </xdr:nvSpPr>
      <xdr:spPr>
        <a:xfrm>
          <a:off x="11850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165100</xdr:rowOff>
    </xdr:from>
    <xdr:to xmlns:xdr="http://schemas.openxmlformats.org/drawingml/2006/spreadsheetDrawing">
      <xdr:col>85</xdr:col>
      <xdr:colOff>126365</xdr:colOff>
      <xdr:row>57</xdr:row>
      <xdr:rowOff>152400</xdr:rowOff>
    </xdr:to>
    <xdr:cxnSp macro="">
      <xdr:nvCxnSpPr>
        <xdr:cNvPr id="576" name="直線コネクタ 575"/>
        <xdr:cNvCxnSpPr/>
      </xdr:nvCxnSpPr>
      <xdr:spPr>
        <a:xfrm flipV="1">
          <a:off x="16317595" y="873760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156210</xdr:rowOff>
    </xdr:from>
    <xdr:ext cx="534670" cy="250190"/>
    <xdr:sp macro="" textlink="">
      <xdr:nvSpPr>
        <xdr:cNvPr id="577" name="教育費最小値テキスト"/>
        <xdr:cNvSpPr txBox="1"/>
      </xdr:nvSpPr>
      <xdr:spPr>
        <a:xfrm>
          <a:off x="16370300" y="99288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152400</xdr:rowOff>
    </xdr:from>
    <xdr:to xmlns:xdr="http://schemas.openxmlformats.org/drawingml/2006/spreadsheetDrawing">
      <xdr:col>86</xdr:col>
      <xdr:colOff>25400</xdr:colOff>
      <xdr:row>57</xdr:row>
      <xdr:rowOff>152400</xdr:rowOff>
    </xdr:to>
    <xdr:cxnSp macro="">
      <xdr:nvCxnSpPr>
        <xdr:cNvPr id="578" name="直線コネクタ 577"/>
        <xdr:cNvCxnSpPr/>
      </xdr:nvCxnSpPr>
      <xdr:spPr>
        <a:xfrm>
          <a:off x="16230600" y="992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111760</xdr:rowOff>
    </xdr:from>
    <xdr:ext cx="534670" cy="248920"/>
    <xdr:sp macro="" textlink="">
      <xdr:nvSpPr>
        <xdr:cNvPr id="579" name="教育費最大値テキスト"/>
        <xdr:cNvSpPr txBox="1"/>
      </xdr:nvSpPr>
      <xdr:spPr>
        <a:xfrm>
          <a:off x="16370300" y="85128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165100</xdr:rowOff>
    </xdr:from>
    <xdr:to xmlns:xdr="http://schemas.openxmlformats.org/drawingml/2006/spreadsheetDrawing">
      <xdr:col>86</xdr:col>
      <xdr:colOff>25400</xdr:colOff>
      <xdr:row>50</xdr:row>
      <xdr:rowOff>165100</xdr:rowOff>
    </xdr:to>
    <xdr:cxnSp macro="">
      <xdr:nvCxnSpPr>
        <xdr:cNvPr id="580" name="直線コネクタ 579"/>
        <xdr:cNvCxnSpPr/>
      </xdr:nvCxnSpPr>
      <xdr:spPr>
        <a:xfrm>
          <a:off x="16230600" y="873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164465</xdr:rowOff>
    </xdr:from>
    <xdr:to xmlns:xdr="http://schemas.openxmlformats.org/drawingml/2006/spreadsheetDrawing">
      <xdr:col>85</xdr:col>
      <xdr:colOff>127000</xdr:colOff>
      <xdr:row>55</xdr:row>
      <xdr:rowOff>73660</xdr:rowOff>
    </xdr:to>
    <xdr:cxnSp macro="">
      <xdr:nvCxnSpPr>
        <xdr:cNvPr id="581" name="直線コネクタ 580"/>
        <xdr:cNvCxnSpPr/>
      </xdr:nvCxnSpPr>
      <xdr:spPr>
        <a:xfrm>
          <a:off x="15481300" y="942276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21590</xdr:rowOff>
    </xdr:from>
    <xdr:ext cx="534670" cy="259080"/>
    <xdr:sp macro="" textlink="">
      <xdr:nvSpPr>
        <xdr:cNvPr id="582" name="教育費平均値テキスト"/>
        <xdr:cNvSpPr txBox="1"/>
      </xdr:nvSpPr>
      <xdr:spPr>
        <a:xfrm>
          <a:off x="16370300" y="9279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170180</xdr:rowOff>
    </xdr:from>
    <xdr:to xmlns:xdr="http://schemas.openxmlformats.org/drawingml/2006/spreadsheetDrawing">
      <xdr:col>85</xdr:col>
      <xdr:colOff>177800</xdr:colOff>
      <xdr:row>55</xdr:row>
      <xdr:rowOff>100330</xdr:rowOff>
    </xdr:to>
    <xdr:sp macro="" textlink="">
      <xdr:nvSpPr>
        <xdr:cNvPr id="583" name="フローチャート: 判断 582"/>
        <xdr:cNvSpPr/>
      </xdr:nvSpPr>
      <xdr:spPr>
        <a:xfrm>
          <a:off x="16268700" y="942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63500</xdr:rowOff>
    </xdr:from>
    <xdr:to xmlns:xdr="http://schemas.openxmlformats.org/drawingml/2006/spreadsheetDrawing">
      <xdr:col>81</xdr:col>
      <xdr:colOff>50800</xdr:colOff>
      <xdr:row>54</xdr:row>
      <xdr:rowOff>164465</xdr:rowOff>
    </xdr:to>
    <xdr:cxnSp macro="">
      <xdr:nvCxnSpPr>
        <xdr:cNvPr id="584" name="直線コネクタ 583"/>
        <xdr:cNvCxnSpPr/>
      </xdr:nvCxnSpPr>
      <xdr:spPr>
        <a:xfrm>
          <a:off x="14592300" y="932180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29210</xdr:rowOff>
    </xdr:from>
    <xdr:to xmlns:xdr="http://schemas.openxmlformats.org/drawingml/2006/spreadsheetDrawing">
      <xdr:col>81</xdr:col>
      <xdr:colOff>101600</xdr:colOff>
      <xdr:row>55</xdr:row>
      <xdr:rowOff>130810</xdr:rowOff>
    </xdr:to>
    <xdr:sp macro="" textlink="">
      <xdr:nvSpPr>
        <xdr:cNvPr id="585" name="フローチャート: 判断 584"/>
        <xdr:cNvSpPr/>
      </xdr:nvSpPr>
      <xdr:spPr>
        <a:xfrm>
          <a:off x="15430500" y="945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121920</xdr:rowOff>
    </xdr:from>
    <xdr:ext cx="521970" cy="250190"/>
    <xdr:sp macro="" textlink="">
      <xdr:nvSpPr>
        <xdr:cNvPr id="586" name="テキスト ボックス 585"/>
        <xdr:cNvSpPr txBox="1"/>
      </xdr:nvSpPr>
      <xdr:spPr>
        <a:xfrm>
          <a:off x="15213965" y="955167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63500</xdr:rowOff>
    </xdr:from>
    <xdr:to xmlns:xdr="http://schemas.openxmlformats.org/drawingml/2006/spreadsheetDrawing">
      <xdr:col>76</xdr:col>
      <xdr:colOff>114300</xdr:colOff>
      <xdr:row>54</xdr:row>
      <xdr:rowOff>135255</xdr:rowOff>
    </xdr:to>
    <xdr:cxnSp macro="">
      <xdr:nvCxnSpPr>
        <xdr:cNvPr id="587" name="直線コネクタ 586"/>
        <xdr:cNvCxnSpPr/>
      </xdr:nvCxnSpPr>
      <xdr:spPr>
        <a:xfrm flipV="1">
          <a:off x="13703300" y="932180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62230</xdr:rowOff>
    </xdr:from>
    <xdr:to xmlns:xdr="http://schemas.openxmlformats.org/drawingml/2006/spreadsheetDrawing">
      <xdr:col>76</xdr:col>
      <xdr:colOff>165100</xdr:colOff>
      <xdr:row>54</xdr:row>
      <xdr:rowOff>163830</xdr:rowOff>
    </xdr:to>
    <xdr:sp macro="" textlink="">
      <xdr:nvSpPr>
        <xdr:cNvPr id="588" name="フローチャート: 判断 587"/>
        <xdr:cNvSpPr/>
      </xdr:nvSpPr>
      <xdr:spPr>
        <a:xfrm>
          <a:off x="14541500" y="93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154940</xdr:rowOff>
    </xdr:from>
    <xdr:ext cx="521970" cy="251460"/>
    <xdr:sp macro="" textlink="">
      <xdr:nvSpPr>
        <xdr:cNvPr id="589" name="テキスト ボックス 588"/>
        <xdr:cNvSpPr txBox="1"/>
      </xdr:nvSpPr>
      <xdr:spPr>
        <a:xfrm>
          <a:off x="14324965" y="941324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135255</xdr:rowOff>
    </xdr:from>
    <xdr:to xmlns:xdr="http://schemas.openxmlformats.org/drawingml/2006/spreadsheetDrawing">
      <xdr:col>71</xdr:col>
      <xdr:colOff>177800</xdr:colOff>
      <xdr:row>55</xdr:row>
      <xdr:rowOff>142240</xdr:rowOff>
    </xdr:to>
    <xdr:cxnSp macro="">
      <xdr:nvCxnSpPr>
        <xdr:cNvPr id="590" name="直線コネクタ 589"/>
        <xdr:cNvCxnSpPr/>
      </xdr:nvCxnSpPr>
      <xdr:spPr>
        <a:xfrm flipV="1">
          <a:off x="12814300" y="939355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41275</xdr:rowOff>
    </xdr:from>
    <xdr:to xmlns:xdr="http://schemas.openxmlformats.org/drawingml/2006/spreadsheetDrawing">
      <xdr:col>72</xdr:col>
      <xdr:colOff>38100</xdr:colOff>
      <xdr:row>55</xdr:row>
      <xdr:rowOff>143510</xdr:rowOff>
    </xdr:to>
    <xdr:sp macro="" textlink="">
      <xdr:nvSpPr>
        <xdr:cNvPr id="591" name="フローチャート: 判断 590"/>
        <xdr:cNvSpPr/>
      </xdr:nvSpPr>
      <xdr:spPr>
        <a:xfrm>
          <a:off x="136525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133985</xdr:rowOff>
    </xdr:from>
    <xdr:ext cx="521970" cy="249555"/>
    <xdr:sp macro="" textlink="">
      <xdr:nvSpPr>
        <xdr:cNvPr id="592" name="テキスト ボックス 591"/>
        <xdr:cNvSpPr txBox="1"/>
      </xdr:nvSpPr>
      <xdr:spPr>
        <a:xfrm>
          <a:off x="13435965" y="956373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152400</xdr:rowOff>
    </xdr:from>
    <xdr:to xmlns:xdr="http://schemas.openxmlformats.org/drawingml/2006/spreadsheetDrawing">
      <xdr:col>67</xdr:col>
      <xdr:colOff>101600</xdr:colOff>
      <xdr:row>56</xdr:row>
      <xdr:rowOff>82550</xdr:rowOff>
    </xdr:to>
    <xdr:sp macro="" textlink="">
      <xdr:nvSpPr>
        <xdr:cNvPr id="593" name="フローチャート: 判断 592"/>
        <xdr:cNvSpPr/>
      </xdr:nvSpPr>
      <xdr:spPr>
        <a:xfrm>
          <a:off x="12763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73660</xdr:rowOff>
    </xdr:from>
    <xdr:ext cx="521970" cy="259080"/>
    <xdr:sp macro="" textlink="">
      <xdr:nvSpPr>
        <xdr:cNvPr id="594" name="テキスト ボックス 593"/>
        <xdr:cNvSpPr txBox="1"/>
      </xdr:nvSpPr>
      <xdr:spPr>
        <a:xfrm>
          <a:off x="12546965" y="96748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22860</xdr:rowOff>
    </xdr:from>
    <xdr:to xmlns:xdr="http://schemas.openxmlformats.org/drawingml/2006/spreadsheetDrawing">
      <xdr:col>85</xdr:col>
      <xdr:colOff>177800</xdr:colOff>
      <xdr:row>55</xdr:row>
      <xdr:rowOff>124460</xdr:rowOff>
    </xdr:to>
    <xdr:sp macro="" textlink="">
      <xdr:nvSpPr>
        <xdr:cNvPr id="600" name="楕円 599"/>
        <xdr:cNvSpPr/>
      </xdr:nvSpPr>
      <xdr:spPr>
        <a:xfrm>
          <a:off x="16268700" y="94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1270</xdr:rowOff>
    </xdr:from>
    <xdr:ext cx="534670" cy="259080"/>
    <xdr:sp macro="" textlink="">
      <xdr:nvSpPr>
        <xdr:cNvPr id="601" name="教育費該当値テキスト"/>
        <xdr:cNvSpPr txBox="1"/>
      </xdr:nvSpPr>
      <xdr:spPr>
        <a:xfrm>
          <a:off x="16370300" y="9431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113665</xdr:rowOff>
    </xdr:from>
    <xdr:to xmlns:xdr="http://schemas.openxmlformats.org/drawingml/2006/spreadsheetDrawing">
      <xdr:col>81</xdr:col>
      <xdr:colOff>101600</xdr:colOff>
      <xdr:row>55</xdr:row>
      <xdr:rowOff>43815</xdr:rowOff>
    </xdr:to>
    <xdr:sp macro="" textlink="">
      <xdr:nvSpPr>
        <xdr:cNvPr id="602" name="楕円 601"/>
        <xdr:cNvSpPr/>
      </xdr:nvSpPr>
      <xdr:spPr>
        <a:xfrm>
          <a:off x="15430500" y="93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60325</xdr:rowOff>
    </xdr:from>
    <xdr:ext cx="521970" cy="259080"/>
    <xdr:sp macro="" textlink="">
      <xdr:nvSpPr>
        <xdr:cNvPr id="603" name="テキスト ボックス 602"/>
        <xdr:cNvSpPr txBox="1"/>
      </xdr:nvSpPr>
      <xdr:spPr>
        <a:xfrm>
          <a:off x="15213965" y="91471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12065</xdr:rowOff>
    </xdr:from>
    <xdr:to xmlns:xdr="http://schemas.openxmlformats.org/drawingml/2006/spreadsheetDrawing">
      <xdr:col>76</xdr:col>
      <xdr:colOff>165100</xdr:colOff>
      <xdr:row>54</xdr:row>
      <xdr:rowOff>113665</xdr:rowOff>
    </xdr:to>
    <xdr:sp macro="" textlink="">
      <xdr:nvSpPr>
        <xdr:cNvPr id="604" name="楕円 603"/>
        <xdr:cNvSpPr/>
      </xdr:nvSpPr>
      <xdr:spPr>
        <a:xfrm>
          <a:off x="14541500" y="92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52</xdr:row>
      <xdr:rowOff>130175</xdr:rowOff>
    </xdr:from>
    <xdr:ext cx="521970" cy="259080"/>
    <xdr:sp macro="" textlink="">
      <xdr:nvSpPr>
        <xdr:cNvPr id="605" name="テキスト ボックス 604"/>
        <xdr:cNvSpPr txBox="1"/>
      </xdr:nvSpPr>
      <xdr:spPr>
        <a:xfrm>
          <a:off x="14324965" y="90455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84455</xdr:rowOff>
    </xdr:from>
    <xdr:to xmlns:xdr="http://schemas.openxmlformats.org/drawingml/2006/spreadsheetDrawing">
      <xdr:col>72</xdr:col>
      <xdr:colOff>38100</xdr:colOff>
      <xdr:row>55</xdr:row>
      <xdr:rowOff>14605</xdr:rowOff>
    </xdr:to>
    <xdr:sp macro="" textlink="">
      <xdr:nvSpPr>
        <xdr:cNvPr id="606" name="楕円 605"/>
        <xdr:cNvSpPr/>
      </xdr:nvSpPr>
      <xdr:spPr>
        <a:xfrm>
          <a:off x="13652500" y="93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31115</xdr:rowOff>
    </xdr:from>
    <xdr:ext cx="521970" cy="249555"/>
    <xdr:sp macro="" textlink="">
      <xdr:nvSpPr>
        <xdr:cNvPr id="607" name="テキスト ボックス 606"/>
        <xdr:cNvSpPr txBox="1"/>
      </xdr:nvSpPr>
      <xdr:spPr>
        <a:xfrm>
          <a:off x="13435965" y="911796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91440</xdr:rowOff>
    </xdr:from>
    <xdr:to xmlns:xdr="http://schemas.openxmlformats.org/drawingml/2006/spreadsheetDrawing">
      <xdr:col>67</xdr:col>
      <xdr:colOff>101600</xdr:colOff>
      <xdr:row>56</xdr:row>
      <xdr:rowOff>21590</xdr:rowOff>
    </xdr:to>
    <xdr:sp macro="" textlink="">
      <xdr:nvSpPr>
        <xdr:cNvPr id="608" name="楕円 607"/>
        <xdr:cNvSpPr/>
      </xdr:nvSpPr>
      <xdr:spPr>
        <a:xfrm>
          <a:off x="127635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38100</xdr:rowOff>
    </xdr:from>
    <xdr:ext cx="521970" cy="259080"/>
    <xdr:sp macro="" textlink="">
      <xdr:nvSpPr>
        <xdr:cNvPr id="609" name="テキスト ボックス 608"/>
        <xdr:cNvSpPr txBox="1"/>
      </xdr:nvSpPr>
      <xdr:spPr>
        <a:xfrm>
          <a:off x="12546965" y="92964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7185" cy="217170"/>
    <xdr:sp macro="" textlink="">
      <xdr:nvSpPr>
        <xdr:cNvPr id="618" name="テキスト ボックス 617"/>
        <xdr:cNvSpPr txBox="1"/>
      </xdr:nvSpPr>
      <xdr:spPr>
        <a:xfrm>
          <a:off x="12407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6220" cy="259080"/>
    <xdr:sp macro="" textlink="">
      <xdr:nvSpPr>
        <xdr:cNvPr id="621" name="テキスト ボックス 620"/>
        <xdr:cNvSpPr txBox="1"/>
      </xdr:nvSpPr>
      <xdr:spPr>
        <a:xfrm>
          <a:off x="12197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54660" cy="259080"/>
    <xdr:sp macro="" textlink="">
      <xdr:nvSpPr>
        <xdr:cNvPr id="623" name="テキスト ボックス 622"/>
        <xdr:cNvSpPr txBox="1"/>
      </xdr:nvSpPr>
      <xdr:spPr>
        <a:xfrm>
          <a:off x="11978640" y="13065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168910</xdr:rowOff>
    </xdr:from>
    <xdr:ext cx="454660" cy="248920"/>
    <xdr:sp macro="" textlink="">
      <xdr:nvSpPr>
        <xdr:cNvPr id="625" name="テキスト ボックス 624"/>
        <xdr:cNvSpPr txBox="1"/>
      </xdr:nvSpPr>
      <xdr:spPr>
        <a:xfrm>
          <a:off x="11978640" y="12684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71</xdr:row>
      <xdr:rowOff>130810</xdr:rowOff>
    </xdr:from>
    <xdr:ext cx="454660" cy="259080"/>
    <xdr:sp macro="" textlink="">
      <xdr:nvSpPr>
        <xdr:cNvPr id="627" name="テキスト ボックス 626"/>
        <xdr:cNvSpPr txBox="1"/>
      </xdr:nvSpPr>
      <xdr:spPr>
        <a:xfrm>
          <a:off x="11978640" y="12303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9" name="テキスト ボックス 628"/>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8920"/>
    <xdr:sp macro="" textlink="">
      <xdr:nvSpPr>
        <xdr:cNvPr id="631" name="テキスト ボックス 630"/>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48260</xdr:rowOff>
    </xdr:from>
    <xdr:to xmlns:xdr="http://schemas.openxmlformats.org/drawingml/2006/spreadsheetDrawing">
      <xdr:col>85</xdr:col>
      <xdr:colOff>126365</xdr:colOff>
      <xdr:row>79</xdr:row>
      <xdr:rowOff>44450</xdr:rowOff>
    </xdr:to>
    <xdr:cxnSp macro="">
      <xdr:nvCxnSpPr>
        <xdr:cNvPr id="633" name="直線コネクタ 632"/>
        <xdr:cNvCxnSpPr/>
      </xdr:nvCxnSpPr>
      <xdr:spPr>
        <a:xfrm flipV="1">
          <a:off x="16317595" y="122212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166370</xdr:rowOff>
    </xdr:from>
    <xdr:ext cx="534670" cy="251460"/>
    <xdr:sp macro="" textlink="">
      <xdr:nvSpPr>
        <xdr:cNvPr id="636" name="災害復旧費最大値テキスト"/>
        <xdr:cNvSpPr txBox="1"/>
      </xdr:nvSpPr>
      <xdr:spPr>
        <a:xfrm>
          <a:off x="16370300" y="11996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48260</xdr:rowOff>
    </xdr:from>
    <xdr:to xmlns:xdr="http://schemas.openxmlformats.org/drawingml/2006/spreadsheetDrawing">
      <xdr:col>86</xdr:col>
      <xdr:colOff>25400</xdr:colOff>
      <xdr:row>71</xdr:row>
      <xdr:rowOff>48260</xdr:rowOff>
    </xdr:to>
    <xdr:cxnSp macro="">
      <xdr:nvCxnSpPr>
        <xdr:cNvPr id="637" name="直線コネクタ 636"/>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38" name="直線コネクタ 637"/>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99060</xdr:rowOff>
    </xdr:from>
    <xdr:ext cx="378460" cy="250190"/>
    <xdr:sp macro="" textlink="">
      <xdr:nvSpPr>
        <xdr:cNvPr id="639" name="災害復旧費平均値テキスト"/>
        <xdr:cNvSpPr txBox="1"/>
      </xdr:nvSpPr>
      <xdr:spPr>
        <a:xfrm>
          <a:off x="16370300" y="1330071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76200</xdr:rowOff>
    </xdr:from>
    <xdr:to xmlns:xdr="http://schemas.openxmlformats.org/drawingml/2006/spreadsheetDrawing">
      <xdr:col>85</xdr:col>
      <xdr:colOff>177800</xdr:colOff>
      <xdr:row>79</xdr:row>
      <xdr:rowOff>6350</xdr:rowOff>
    </xdr:to>
    <xdr:sp macro="" textlink="">
      <xdr:nvSpPr>
        <xdr:cNvPr id="640" name="フローチャート: 判断 639"/>
        <xdr:cNvSpPr/>
      </xdr:nvSpPr>
      <xdr:spPr>
        <a:xfrm>
          <a:off x="162687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41" name="直線コネクタ 640"/>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75565</xdr:rowOff>
    </xdr:from>
    <xdr:to xmlns:xdr="http://schemas.openxmlformats.org/drawingml/2006/spreadsheetDrawing">
      <xdr:col>81</xdr:col>
      <xdr:colOff>101600</xdr:colOff>
      <xdr:row>79</xdr:row>
      <xdr:rowOff>6350</xdr:rowOff>
    </xdr:to>
    <xdr:sp macro="" textlink="">
      <xdr:nvSpPr>
        <xdr:cNvPr id="642" name="フローチャート: 判断 641"/>
        <xdr:cNvSpPr/>
      </xdr:nvSpPr>
      <xdr:spPr>
        <a:xfrm>
          <a:off x="15430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22225</xdr:rowOff>
    </xdr:from>
    <xdr:ext cx="378460" cy="258445"/>
    <xdr:sp macro="" textlink="">
      <xdr:nvSpPr>
        <xdr:cNvPr id="643" name="テキスト ボックス 642"/>
        <xdr:cNvSpPr txBox="1"/>
      </xdr:nvSpPr>
      <xdr:spPr>
        <a:xfrm>
          <a:off x="15292070" y="13223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26670</xdr:rowOff>
    </xdr:from>
    <xdr:to xmlns:xdr="http://schemas.openxmlformats.org/drawingml/2006/spreadsheetDrawing">
      <xdr:col>76</xdr:col>
      <xdr:colOff>114300</xdr:colOff>
      <xdr:row>79</xdr:row>
      <xdr:rowOff>44450</xdr:rowOff>
    </xdr:to>
    <xdr:cxnSp macro="">
      <xdr:nvCxnSpPr>
        <xdr:cNvPr id="644" name="直線コネクタ 643"/>
        <xdr:cNvCxnSpPr/>
      </xdr:nvCxnSpPr>
      <xdr:spPr>
        <a:xfrm>
          <a:off x="13703300" y="135712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33655</xdr:rowOff>
    </xdr:from>
    <xdr:to xmlns:xdr="http://schemas.openxmlformats.org/drawingml/2006/spreadsheetDrawing">
      <xdr:col>76</xdr:col>
      <xdr:colOff>165100</xdr:colOff>
      <xdr:row>78</xdr:row>
      <xdr:rowOff>135255</xdr:rowOff>
    </xdr:to>
    <xdr:sp macro="" textlink="">
      <xdr:nvSpPr>
        <xdr:cNvPr id="645" name="フローチャート: 判断 644"/>
        <xdr:cNvSpPr/>
      </xdr:nvSpPr>
      <xdr:spPr>
        <a:xfrm>
          <a:off x="14541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151765</xdr:rowOff>
    </xdr:from>
    <xdr:ext cx="457200" cy="259080"/>
    <xdr:sp macro="" textlink="">
      <xdr:nvSpPr>
        <xdr:cNvPr id="646" name="テキスト ボックス 645"/>
        <xdr:cNvSpPr txBox="1"/>
      </xdr:nvSpPr>
      <xdr:spPr>
        <a:xfrm>
          <a:off x="14357350" y="1318196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8255</xdr:rowOff>
    </xdr:from>
    <xdr:to xmlns:xdr="http://schemas.openxmlformats.org/drawingml/2006/spreadsheetDrawing">
      <xdr:col>71</xdr:col>
      <xdr:colOff>177800</xdr:colOff>
      <xdr:row>79</xdr:row>
      <xdr:rowOff>26670</xdr:rowOff>
    </xdr:to>
    <xdr:cxnSp macro="">
      <xdr:nvCxnSpPr>
        <xdr:cNvPr id="647" name="直線コネクタ 646"/>
        <xdr:cNvCxnSpPr/>
      </xdr:nvCxnSpPr>
      <xdr:spPr>
        <a:xfrm>
          <a:off x="12814300" y="135528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6350</xdr:rowOff>
    </xdr:from>
    <xdr:to xmlns:xdr="http://schemas.openxmlformats.org/drawingml/2006/spreadsheetDrawing">
      <xdr:col>72</xdr:col>
      <xdr:colOff>38100</xdr:colOff>
      <xdr:row>78</xdr:row>
      <xdr:rowOff>107315</xdr:rowOff>
    </xdr:to>
    <xdr:sp macro="" textlink="">
      <xdr:nvSpPr>
        <xdr:cNvPr id="648" name="フローチャート: 判断 647"/>
        <xdr:cNvSpPr/>
      </xdr:nvSpPr>
      <xdr:spPr>
        <a:xfrm>
          <a:off x="13652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123825</xdr:rowOff>
    </xdr:from>
    <xdr:ext cx="457200" cy="248285"/>
    <xdr:sp macro="" textlink="">
      <xdr:nvSpPr>
        <xdr:cNvPr id="649" name="テキスト ボックス 648"/>
        <xdr:cNvSpPr txBox="1"/>
      </xdr:nvSpPr>
      <xdr:spPr>
        <a:xfrm>
          <a:off x="13468350" y="13154025"/>
          <a:ext cx="457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157480</xdr:rowOff>
    </xdr:from>
    <xdr:to xmlns:xdr="http://schemas.openxmlformats.org/drawingml/2006/spreadsheetDrawing">
      <xdr:col>67</xdr:col>
      <xdr:colOff>101600</xdr:colOff>
      <xdr:row>78</xdr:row>
      <xdr:rowOff>87630</xdr:rowOff>
    </xdr:to>
    <xdr:sp macro="" textlink="">
      <xdr:nvSpPr>
        <xdr:cNvPr id="650" name="フローチャート: 判断 649"/>
        <xdr:cNvSpPr/>
      </xdr:nvSpPr>
      <xdr:spPr>
        <a:xfrm>
          <a:off x="127635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104140</xdr:rowOff>
    </xdr:from>
    <xdr:ext cx="457200" cy="259080"/>
    <xdr:sp macro="" textlink="">
      <xdr:nvSpPr>
        <xdr:cNvPr id="651" name="テキスト ボックス 650"/>
        <xdr:cNvSpPr txBox="1"/>
      </xdr:nvSpPr>
      <xdr:spPr>
        <a:xfrm>
          <a:off x="12579350" y="1313434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58"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36855" cy="251460"/>
    <xdr:sp macro="" textlink="">
      <xdr:nvSpPr>
        <xdr:cNvPr id="660" name="テキスト ボックス 659"/>
        <xdr:cNvSpPr txBox="1"/>
      </xdr:nvSpPr>
      <xdr:spPr>
        <a:xfrm>
          <a:off x="15356840" y="13630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36855" cy="251460"/>
    <xdr:sp macro="" textlink="">
      <xdr:nvSpPr>
        <xdr:cNvPr id="662" name="テキスト ボックス 661"/>
        <xdr:cNvSpPr txBox="1"/>
      </xdr:nvSpPr>
      <xdr:spPr>
        <a:xfrm>
          <a:off x="14467840" y="13630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147320</xdr:rowOff>
    </xdr:from>
    <xdr:to xmlns:xdr="http://schemas.openxmlformats.org/drawingml/2006/spreadsheetDrawing">
      <xdr:col>72</xdr:col>
      <xdr:colOff>38100</xdr:colOff>
      <xdr:row>79</xdr:row>
      <xdr:rowOff>77470</xdr:rowOff>
    </xdr:to>
    <xdr:sp macro="" textlink="">
      <xdr:nvSpPr>
        <xdr:cNvPr id="663" name="楕円 662"/>
        <xdr:cNvSpPr/>
      </xdr:nvSpPr>
      <xdr:spPr>
        <a:xfrm>
          <a:off x="1365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68580</xdr:rowOff>
    </xdr:from>
    <xdr:ext cx="378460" cy="259080"/>
    <xdr:sp macro="" textlink="">
      <xdr:nvSpPr>
        <xdr:cNvPr id="664" name="テキスト ボックス 663"/>
        <xdr:cNvSpPr txBox="1"/>
      </xdr:nvSpPr>
      <xdr:spPr>
        <a:xfrm>
          <a:off x="13514070" y="1361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128905</xdr:rowOff>
    </xdr:from>
    <xdr:to xmlns:xdr="http://schemas.openxmlformats.org/drawingml/2006/spreadsheetDrawing">
      <xdr:col>67</xdr:col>
      <xdr:colOff>101600</xdr:colOff>
      <xdr:row>79</xdr:row>
      <xdr:rowOff>59055</xdr:rowOff>
    </xdr:to>
    <xdr:sp macro="" textlink="">
      <xdr:nvSpPr>
        <xdr:cNvPr id="665" name="楕円 664"/>
        <xdr:cNvSpPr/>
      </xdr:nvSpPr>
      <xdr:spPr>
        <a:xfrm>
          <a:off x="12763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50165</xdr:rowOff>
    </xdr:from>
    <xdr:ext cx="378460" cy="259080"/>
    <xdr:sp macro="" textlink="">
      <xdr:nvSpPr>
        <xdr:cNvPr id="666" name="テキスト ボックス 665"/>
        <xdr:cNvSpPr txBox="1"/>
      </xdr:nvSpPr>
      <xdr:spPr>
        <a:xfrm>
          <a:off x="12625070" y="13594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7185" cy="217170"/>
    <xdr:sp macro="" textlink="">
      <xdr:nvSpPr>
        <xdr:cNvPr id="675" name="テキスト ボックス 674"/>
        <xdr:cNvSpPr txBox="1"/>
      </xdr:nvSpPr>
      <xdr:spPr>
        <a:xfrm>
          <a:off x="12407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6220" cy="259080"/>
    <xdr:sp macro="" textlink="">
      <xdr:nvSpPr>
        <xdr:cNvPr id="678" name="テキスト ボックス 677"/>
        <xdr:cNvSpPr txBox="1"/>
      </xdr:nvSpPr>
      <xdr:spPr>
        <a:xfrm>
          <a:off x="121970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0" name="テキスト ボックス 67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82" name="テキスト ボックス 681"/>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4" name="テキスト ボックス 68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86" name="テキスト ボックス 68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2930" cy="248920"/>
    <xdr:sp macro="" textlink="">
      <xdr:nvSpPr>
        <xdr:cNvPr id="688" name="テキスト ボックス 687"/>
        <xdr:cNvSpPr txBox="1"/>
      </xdr:nvSpPr>
      <xdr:spPr>
        <a:xfrm>
          <a:off x="11850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26670</xdr:rowOff>
    </xdr:from>
    <xdr:to xmlns:xdr="http://schemas.openxmlformats.org/drawingml/2006/spreadsheetDrawing">
      <xdr:col>85</xdr:col>
      <xdr:colOff>126365</xdr:colOff>
      <xdr:row>97</xdr:row>
      <xdr:rowOff>112395</xdr:rowOff>
    </xdr:to>
    <xdr:cxnSp macro="">
      <xdr:nvCxnSpPr>
        <xdr:cNvPr id="690" name="直線コネクタ 689"/>
        <xdr:cNvCxnSpPr/>
      </xdr:nvCxnSpPr>
      <xdr:spPr>
        <a:xfrm flipV="1">
          <a:off x="16317595" y="1545717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116205</xdr:rowOff>
    </xdr:from>
    <xdr:ext cx="534670" cy="259080"/>
    <xdr:sp macro="" textlink="">
      <xdr:nvSpPr>
        <xdr:cNvPr id="691" name="公債費最小値テキスト"/>
        <xdr:cNvSpPr txBox="1"/>
      </xdr:nvSpPr>
      <xdr:spPr>
        <a:xfrm>
          <a:off x="16370300" y="1674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112395</xdr:rowOff>
    </xdr:from>
    <xdr:to xmlns:xdr="http://schemas.openxmlformats.org/drawingml/2006/spreadsheetDrawing">
      <xdr:col>86</xdr:col>
      <xdr:colOff>25400</xdr:colOff>
      <xdr:row>97</xdr:row>
      <xdr:rowOff>112395</xdr:rowOff>
    </xdr:to>
    <xdr:cxnSp macro="">
      <xdr:nvCxnSpPr>
        <xdr:cNvPr id="692" name="直線コネクタ 691"/>
        <xdr:cNvCxnSpPr/>
      </xdr:nvCxnSpPr>
      <xdr:spPr>
        <a:xfrm>
          <a:off x="16230600" y="1674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144780</xdr:rowOff>
    </xdr:from>
    <xdr:ext cx="534670" cy="250190"/>
    <xdr:sp macro="" textlink="">
      <xdr:nvSpPr>
        <xdr:cNvPr id="693" name="公債費最大値テキスト"/>
        <xdr:cNvSpPr txBox="1"/>
      </xdr:nvSpPr>
      <xdr:spPr>
        <a:xfrm>
          <a:off x="16370300" y="152323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26670</xdr:rowOff>
    </xdr:from>
    <xdr:to xmlns:xdr="http://schemas.openxmlformats.org/drawingml/2006/spreadsheetDrawing">
      <xdr:col>86</xdr:col>
      <xdr:colOff>25400</xdr:colOff>
      <xdr:row>90</xdr:row>
      <xdr:rowOff>26670</xdr:rowOff>
    </xdr:to>
    <xdr:cxnSp macro="">
      <xdr:nvCxnSpPr>
        <xdr:cNvPr id="694" name="直線コネクタ 693"/>
        <xdr:cNvCxnSpPr/>
      </xdr:nvCxnSpPr>
      <xdr:spPr>
        <a:xfrm>
          <a:off x="16230600" y="1545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54610</xdr:rowOff>
    </xdr:from>
    <xdr:to xmlns:xdr="http://schemas.openxmlformats.org/drawingml/2006/spreadsheetDrawing">
      <xdr:col>85</xdr:col>
      <xdr:colOff>127000</xdr:colOff>
      <xdr:row>94</xdr:row>
      <xdr:rowOff>66040</xdr:rowOff>
    </xdr:to>
    <xdr:cxnSp macro="">
      <xdr:nvCxnSpPr>
        <xdr:cNvPr id="695" name="直線コネクタ 694"/>
        <xdr:cNvCxnSpPr/>
      </xdr:nvCxnSpPr>
      <xdr:spPr>
        <a:xfrm flipV="1">
          <a:off x="15481300" y="161709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170180</xdr:rowOff>
    </xdr:from>
    <xdr:ext cx="534670" cy="259080"/>
    <xdr:sp macro="" textlink="">
      <xdr:nvSpPr>
        <xdr:cNvPr id="696" name="公債費平均値テキスト"/>
        <xdr:cNvSpPr txBox="1"/>
      </xdr:nvSpPr>
      <xdr:spPr>
        <a:xfrm>
          <a:off x="16370300" y="1628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20320</xdr:rowOff>
    </xdr:from>
    <xdr:to xmlns:xdr="http://schemas.openxmlformats.org/drawingml/2006/spreadsheetDrawing">
      <xdr:col>85</xdr:col>
      <xdr:colOff>177800</xdr:colOff>
      <xdr:row>95</xdr:row>
      <xdr:rowOff>121920</xdr:rowOff>
    </xdr:to>
    <xdr:sp macro="" textlink="">
      <xdr:nvSpPr>
        <xdr:cNvPr id="697" name="フローチャート: 判断 696"/>
        <xdr:cNvSpPr/>
      </xdr:nvSpPr>
      <xdr:spPr>
        <a:xfrm>
          <a:off x="162687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66040</xdr:rowOff>
    </xdr:from>
    <xdr:to xmlns:xdr="http://schemas.openxmlformats.org/drawingml/2006/spreadsheetDrawing">
      <xdr:col>81</xdr:col>
      <xdr:colOff>50800</xdr:colOff>
      <xdr:row>94</xdr:row>
      <xdr:rowOff>115570</xdr:rowOff>
    </xdr:to>
    <xdr:cxnSp macro="">
      <xdr:nvCxnSpPr>
        <xdr:cNvPr id="698" name="直線コネクタ 697"/>
        <xdr:cNvCxnSpPr/>
      </xdr:nvCxnSpPr>
      <xdr:spPr>
        <a:xfrm flipV="1">
          <a:off x="14592300" y="161823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31115</xdr:rowOff>
    </xdr:from>
    <xdr:to xmlns:xdr="http://schemas.openxmlformats.org/drawingml/2006/spreadsheetDrawing">
      <xdr:col>81</xdr:col>
      <xdr:colOff>101600</xdr:colOff>
      <xdr:row>95</xdr:row>
      <xdr:rowOff>132715</xdr:rowOff>
    </xdr:to>
    <xdr:sp macro="" textlink="">
      <xdr:nvSpPr>
        <xdr:cNvPr id="699" name="フローチャート: 判断 698"/>
        <xdr:cNvSpPr/>
      </xdr:nvSpPr>
      <xdr:spPr>
        <a:xfrm>
          <a:off x="154305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123825</xdr:rowOff>
    </xdr:from>
    <xdr:ext cx="521970" cy="248285"/>
    <xdr:sp macro="" textlink="">
      <xdr:nvSpPr>
        <xdr:cNvPr id="700" name="テキスト ボックス 699"/>
        <xdr:cNvSpPr txBox="1"/>
      </xdr:nvSpPr>
      <xdr:spPr>
        <a:xfrm>
          <a:off x="15213965" y="1641157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115570</xdr:rowOff>
    </xdr:from>
    <xdr:to xmlns:xdr="http://schemas.openxmlformats.org/drawingml/2006/spreadsheetDrawing">
      <xdr:col>76</xdr:col>
      <xdr:colOff>114300</xdr:colOff>
      <xdr:row>94</xdr:row>
      <xdr:rowOff>147955</xdr:rowOff>
    </xdr:to>
    <xdr:cxnSp macro="">
      <xdr:nvCxnSpPr>
        <xdr:cNvPr id="701" name="直線コネクタ 700"/>
        <xdr:cNvCxnSpPr/>
      </xdr:nvCxnSpPr>
      <xdr:spPr>
        <a:xfrm flipV="1">
          <a:off x="13703300" y="162318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67310</xdr:rowOff>
    </xdr:from>
    <xdr:to xmlns:xdr="http://schemas.openxmlformats.org/drawingml/2006/spreadsheetDrawing">
      <xdr:col>76</xdr:col>
      <xdr:colOff>165100</xdr:colOff>
      <xdr:row>95</xdr:row>
      <xdr:rowOff>168910</xdr:rowOff>
    </xdr:to>
    <xdr:sp macro="" textlink="">
      <xdr:nvSpPr>
        <xdr:cNvPr id="702" name="フローチャート: 判断 701"/>
        <xdr:cNvSpPr/>
      </xdr:nvSpPr>
      <xdr:spPr>
        <a:xfrm>
          <a:off x="14541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160020</xdr:rowOff>
    </xdr:from>
    <xdr:ext cx="521970" cy="259080"/>
    <xdr:sp macro="" textlink="">
      <xdr:nvSpPr>
        <xdr:cNvPr id="703" name="テキスト ボックス 702"/>
        <xdr:cNvSpPr txBox="1"/>
      </xdr:nvSpPr>
      <xdr:spPr>
        <a:xfrm>
          <a:off x="14324965" y="164477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130810</xdr:rowOff>
    </xdr:from>
    <xdr:to xmlns:xdr="http://schemas.openxmlformats.org/drawingml/2006/spreadsheetDrawing">
      <xdr:col>71</xdr:col>
      <xdr:colOff>177800</xdr:colOff>
      <xdr:row>94</xdr:row>
      <xdr:rowOff>147955</xdr:rowOff>
    </xdr:to>
    <xdr:cxnSp macro="">
      <xdr:nvCxnSpPr>
        <xdr:cNvPr id="704" name="直線コネクタ 703"/>
        <xdr:cNvCxnSpPr/>
      </xdr:nvCxnSpPr>
      <xdr:spPr>
        <a:xfrm>
          <a:off x="12814300" y="162471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74930</xdr:rowOff>
    </xdr:from>
    <xdr:to xmlns:xdr="http://schemas.openxmlformats.org/drawingml/2006/spreadsheetDrawing">
      <xdr:col>72</xdr:col>
      <xdr:colOff>38100</xdr:colOff>
      <xdr:row>96</xdr:row>
      <xdr:rowOff>4445</xdr:rowOff>
    </xdr:to>
    <xdr:sp macro="" textlink="">
      <xdr:nvSpPr>
        <xdr:cNvPr id="705" name="フローチャート: 判断 704"/>
        <xdr:cNvSpPr/>
      </xdr:nvSpPr>
      <xdr:spPr>
        <a:xfrm>
          <a:off x="13652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167005</xdr:rowOff>
    </xdr:from>
    <xdr:ext cx="521970" cy="250825"/>
    <xdr:sp macro="" textlink="">
      <xdr:nvSpPr>
        <xdr:cNvPr id="706" name="テキスト ボックス 705"/>
        <xdr:cNvSpPr txBox="1"/>
      </xdr:nvSpPr>
      <xdr:spPr>
        <a:xfrm>
          <a:off x="13435965" y="1645475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55245</xdr:rowOff>
    </xdr:from>
    <xdr:to xmlns:xdr="http://schemas.openxmlformats.org/drawingml/2006/spreadsheetDrawing">
      <xdr:col>67</xdr:col>
      <xdr:colOff>101600</xdr:colOff>
      <xdr:row>95</xdr:row>
      <xdr:rowOff>156845</xdr:rowOff>
    </xdr:to>
    <xdr:sp macro="" textlink="">
      <xdr:nvSpPr>
        <xdr:cNvPr id="707" name="フローチャート: 判断 706"/>
        <xdr:cNvSpPr/>
      </xdr:nvSpPr>
      <xdr:spPr>
        <a:xfrm>
          <a:off x="12763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147955</xdr:rowOff>
    </xdr:from>
    <xdr:ext cx="521970" cy="258445"/>
    <xdr:sp macro="" textlink="">
      <xdr:nvSpPr>
        <xdr:cNvPr id="708" name="テキスト ボックス 707"/>
        <xdr:cNvSpPr txBox="1"/>
      </xdr:nvSpPr>
      <xdr:spPr>
        <a:xfrm>
          <a:off x="12546965" y="1643570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3810</xdr:rowOff>
    </xdr:from>
    <xdr:to xmlns:xdr="http://schemas.openxmlformats.org/drawingml/2006/spreadsheetDrawing">
      <xdr:col>85</xdr:col>
      <xdr:colOff>177800</xdr:colOff>
      <xdr:row>94</xdr:row>
      <xdr:rowOff>105410</xdr:rowOff>
    </xdr:to>
    <xdr:sp macro="" textlink="">
      <xdr:nvSpPr>
        <xdr:cNvPr id="714" name="楕円 713"/>
        <xdr:cNvSpPr/>
      </xdr:nvSpPr>
      <xdr:spPr>
        <a:xfrm>
          <a:off x="16268700" y="161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26670</xdr:rowOff>
    </xdr:from>
    <xdr:ext cx="534670" cy="259080"/>
    <xdr:sp macro="" textlink="">
      <xdr:nvSpPr>
        <xdr:cNvPr id="715" name="公債費該当値テキスト"/>
        <xdr:cNvSpPr txBox="1"/>
      </xdr:nvSpPr>
      <xdr:spPr>
        <a:xfrm>
          <a:off x="16370300" y="15971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15240</xdr:rowOff>
    </xdr:from>
    <xdr:to xmlns:xdr="http://schemas.openxmlformats.org/drawingml/2006/spreadsheetDrawing">
      <xdr:col>81</xdr:col>
      <xdr:colOff>101600</xdr:colOff>
      <xdr:row>94</xdr:row>
      <xdr:rowOff>116840</xdr:rowOff>
    </xdr:to>
    <xdr:sp macro="" textlink="">
      <xdr:nvSpPr>
        <xdr:cNvPr id="716" name="楕円 715"/>
        <xdr:cNvSpPr/>
      </xdr:nvSpPr>
      <xdr:spPr>
        <a:xfrm>
          <a:off x="15430500" y="161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133350</xdr:rowOff>
    </xdr:from>
    <xdr:ext cx="521970" cy="250190"/>
    <xdr:sp macro="" textlink="">
      <xdr:nvSpPr>
        <xdr:cNvPr id="717" name="テキスト ボックス 716"/>
        <xdr:cNvSpPr txBox="1"/>
      </xdr:nvSpPr>
      <xdr:spPr>
        <a:xfrm>
          <a:off x="15213965" y="1590675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64770</xdr:rowOff>
    </xdr:from>
    <xdr:to xmlns:xdr="http://schemas.openxmlformats.org/drawingml/2006/spreadsheetDrawing">
      <xdr:col>76</xdr:col>
      <xdr:colOff>165100</xdr:colOff>
      <xdr:row>94</xdr:row>
      <xdr:rowOff>166370</xdr:rowOff>
    </xdr:to>
    <xdr:sp macro="" textlink="">
      <xdr:nvSpPr>
        <xdr:cNvPr id="718" name="楕円 717"/>
        <xdr:cNvSpPr/>
      </xdr:nvSpPr>
      <xdr:spPr>
        <a:xfrm>
          <a:off x="14541500"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11430</xdr:rowOff>
    </xdr:from>
    <xdr:ext cx="521970" cy="259080"/>
    <xdr:sp macro="" textlink="">
      <xdr:nvSpPr>
        <xdr:cNvPr id="719" name="テキスト ボックス 718"/>
        <xdr:cNvSpPr txBox="1"/>
      </xdr:nvSpPr>
      <xdr:spPr>
        <a:xfrm>
          <a:off x="14324965" y="159562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97790</xdr:rowOff>
    </xdr:from>
    <xdr:to xmlns:xdr="http://schemas.openxmlformats.org/drawingml/2006/spreadsheetDrawing">
      <xdr:col>72</xdr:col>
      <xdr:colOff>38100</xdr:colOff>
      <xdr:row>95</xdr:row>
      <xdr:rowOff>27305</xdr:rowOff>
    </xdr:to>
    <xdr:sp macro="" textlink="">
      <xdr:nvSpPr>
        <xdr:cNvPr id="720" name="楕円 719"/>
        <xdr:cNvSpPr/>
      </xdr:nvSpPr>
      <xdr:spPr>
        <a:xfrm>
          <a:off x="13652500" y="16214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43815</xdr:rowOff>
    </xdr:from>
    <xdr:ext cx="521970" cy="248285"/>
    <xdr:sp macro="" textlink="">
      <xdr:nvSpPr>
        <xdr:cNvPr id="721" name="テキスト ボックス 720"/>
        <xdr:cNvSpPr txBox="1"/>
      </xdr:nvSpPr>
      <xdr:spPr>
        <a:xfrm>
          <a:off x="13435965" y="1598866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80010</xdr:rowOff>
    </xdr:from>
    <xdr:to xmlns:xdr="http://schemas.openxmlformats.org/drawingml/2006/spreadsheetDrawing">
      <xdr:col>67</xdr:col>
      <xdr:colOff>101600</xdr:colOff>
      <xdr:row>95</xdr:row>
      <xdr:rowOff>10160</xdr:rowOff>
    </xdr:to>
    <xdr:sp macro="" textlink="">
      <xdr:nvSpPr>
        <xdr:cNvPr id="722" name="楕円 721"/>
        <xdr:cNvSpPr/>
      </xdr:nvSpPr>
      <xdr:spPr>
        <a:xfrm>
          <a:off x="1276350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26670</xdr:rowOff>
    </xdr:from>
    <xdr:ext cx="521970" cy="259080"/>
    <xdr:sp macro="" textlink="">
      <xdr:nvSpPr>
        <xdr:cNvPr id="723" name="テキスト ボックス 722"/>
        <xdr:cNvSpPr txBox="1"/>
      </xdr:nvSpPr>
      <xdr:spPr>
        <a:xfrm>
          <a:off x="12546965" y="159715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7185" cy="217170"/>
    <xdr:sp macro="" textlink="">
      <xdr:nvSpPr>
        <xdr:cNvPr id="732" name="テキスト ボックス 731"/>
        <xdr:cNvSpPr txBox="1"/>
      </xdr:nvSpPr>
      <xdr:spPr>
        <a:xfrm>
          <a:off x="18249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4" name="直線コネクタ 73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6220" cy="248920"/>
    <xdr:sp macro="" textlink="">
      <xdr:nvSpPr>
        <xdr:cNvPr id="735" name="テキスト ボックス 734"/>
        <xdr:cNvSpPr txBox="1"/>
      </xdr:nvSpPr>
      <xdr:spPr>
        <a:xfrm>
          <a:off x="18039080" y="6512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6" name="直線コネクタ 73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4660" cy="248920"/>
    <xdr:sp macro="" textlink="">
      <xdr:nvSpPr>
        <xdr:cNvPr id="737" name="テキスト ボックス 736"/>
        <xdr:cNvSpPr txBox="1"/>
      </xdr:nvSpPr>
      <xdr:spPr>
        <a:xfrm>
          <a:off x="17820640" y="60553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8" name="直線コネクタ 73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4660" cy="248920"/>
    <xdr:sp macro="" textlink="">
      <xdr:nvSpPr>
        <xdr:cNvPr id="739" name="テキスト ボックス 738"/>
        <xdr:cNvSpPr txBox="1"/>
      </xdr:nvSpPr>
      <xdr:spPr>
        <a:xfrm>
          <a:off x="17820640" y="55981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0" name="直線コネクタ 73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4660" cy="248920"/>
    <xdr:sp macro="" textlink="">
      <xdr:nvSpPr>
        <xdr:cNvPr id="741" name="テキスト ボックス 740"/>
        <xdr:cNvSpPr txBox="1"/>
      </xdr:nvSpPr>
      <xdr:spPr>
        <a:xfrm>
          <a:off x="17820640" y="51409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4660" cy="248920"/>
    <xdr:sp macro="" textlink="">
      <xdr:nvSpPr>
        <xdr:cNvPr id="743" name="テキスト ボックス 742"/>
        <xdr:cNvSpPr txBox="1"/>
      </xdr:nvSpPr>
      <xdr:spPr>
        <a:xfrm>
          <a:off x="17820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159385</xdr:rowOff>
    </xdr:from>
    <xdr:to xmlns:xdr="http://schemas.openxmlformats.org/drawingml/2006/spreadsheetDrawing">
      <xdr:col>116</xdr:col>
      <xdr:colOff>62865</xdr:colOff>
      <xdr:row>38</xdr:row>
      <xdr:rowOff>139700</xdr:rowOff>
    </xdr:to>
    <xdr:cxnSp macro="">
      <xdr:nvCxnSpPr>
        <xdr:cNvPr id="745" name="直線コネクタ 744"/>
        <xdr:cNvCxnSpPr/>
      </xdr:nvCxnSpPr>
      <xdr:spPr>
        <a:xfrm flipV="1">
          <a:off x="22159595" y="54743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153035</xdr:rowOff>
    </xdr:from>
    <xdr:ext cx="249555" cy="259080"/>
    <xdr:sp macro="" textlink="">
      <xdr:nvSpPr>
        <xdr:cNvPr id="746" name="諸支出金最小値テキスト"/>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7" name="直線コネクタ 74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106045</xdr:rowOff>
    </xdr:from>
    <xdr:ext cx="469900" cy="259080"/>
    <xdr:sp macro="" textlink="">
      <xdr:nvSpPr>
        <xdr:cNvPr id="748" name="諸支出金最大値テキスト"/>
        <xdr:cNvSpPr txBox="1"/>
      </xdr:nvSpPr>
      <xdr:spPr>
        <a:xfrm>
          <a:off x="22212300" y="5249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159385</xdr:rowOff>
    </xdr:from>
    <xdr:to xmlns:xdr="http://schemas.openxmlformats.org/drawingml/2006/spreadsheetDrawing">
      <xdr:col>116</xdr:col>
      <xdr:colOff>152400</xdr:colOff>
      <xdr:row>31</xdr:row>
      <xdr:rowOff>159385</xdr:rowOff>
    </xdr:to>
    <xdr:cxnSp macro="">
      <xdr:nvCxnSpPr>
        <xdr:cNvPr id="749" name="直線コネクタ 748"/>
        <xdr:cNvCxnSpPr/>
      </xdr:nvCxnSpPr>
      <xdr:spPr>
        <a:xfrm>
          <a:off x="22072600" y="547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0" name="直線コネクタ 74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70485</xdr:rowOff>
    </xdr:from>
    <xdr:ext cx="378460" cy="259080"/>
    <xdr:sp macro="" textlink="">
      <xdr:nvSpPr>
        <xdr:cNvPr id="751" name="諸支出金平均値テキスト"/>
        <xdr:cNvSpPr txBox="1"/>
      </xdr:nvSpPr>
      <xdr:spPr>
        <a:xfrm>
          <a:off x="22212300" y="64141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47625</xdr:rowOff>
    </xdr:from>
    <xdr:to xmlns:xdr="http://schemas.openxmlformats.org/drawingml/2006/spreadsheetDrawing">
      <xdr:col>116</xdr:col>
      <xdr:colOff>114300</xdr:colOff>
      <xdr:row>38</xdr:row>
      <xdr:rowOff>149225</xdr:rowOff>
    </xdr:to>
    <xdr:sp macro="" textlink="">
      <xdr:nvSpPr>
        <xdr:cNvPr id="752" name="フローチャート: 判断 751"/>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3" name="直線コネクタ 75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64770</xdr:rowOff>
    </xdr:from>
    <xdr:to xmlns:xdr="http://schemas.openxmlformats.org/drawingml/2006/spreadsheetDrawing">
      <xdr:col>112</xdr:col>
      <xdr:colOff>38100</xdr:colOff>
      <xdr:row>38</xdr:row>
      <xdr:rowOff>166370</xdr:rowOff>
    </xdr:to>
    <xdr:sp macro="" textlink="">
      <xdr:nvSpPr>
        <xdr:cNvPr id="754" name="フローチャート: 判断 753"/>
        <xdr:cNvSpPr/>
      </xdr:nvSpPr>
      <xdr:spPr>
        <a:xfrm>
          <a:off x="21272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11430</xdr:rowOff>
    </xdr:from>
    <xdr:ext cx="378460" cy="259080"/>
    <xdr:sp macro="" textlink="">
      <xdr:nvSpPr>
        <xdr:cNvPr id="755" name="テキスト ボックス 754"/>
        <xdr:cNvSpPr txBox="1"/>
      </xdr:nvSpPr>
      <xdr:spPr>
        <a:xfrm>
          <a:off x="21134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6" name="直線コネクタ 75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74930</xdr:rowOff>
    </xdr:from>
    <xdr:to xmlns:xdr="http://schemas.openxmlformats.org/drawingml/2006/spreadsheetDrawing">
      <xdr:col>107</xdr:col>
      <xdr:colOff>101600</xdr:colOff>
      <xdr:row>39</xdr:row>
      <xdr:rowOff>4445</xdr:rowOff>
    </xdr:to>
    <xdr:sp macro="" textlink="">
      <xdr:nvSpPr>
        <xdr:cNvPr id="757" name="フローチャート: 判断 756"/>
        <xdr:cNvSpPr/>
      </xdr:nvSpPr>
      <xdr:spPr>
        <a:xfrm>
          <a:off x="20383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20955</xdr:rowOff>
    </xdr:from>
    <xdr:ext cx="313690" cy="248285"/>
    <xdr:sp macro="" textlink="">
      <xdr:nvSpPr>
        <xdr:cNvPr id="758" name="テキスト ボックス 757"/>
        <xdr:cNvSpPr txBox="1"/>
      </xdr:nvSpPr>
      <xdr:spPr>
        <a:xfrm>
          <a:off x="20277455" y="636460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9" name="直線コネクタ 75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81915</xdr:rowOff>
    </xdr:from>
    <xdr:to xmlns:xdr="http://schemas.openxmlformats.org/drawingml/2006/spreadsheetDrawing">
      <xdr:col>102</xdr:col>
      <xdr:colOff>165100</xdr:colOff>
      <xdr:row>39</xdr:row>
      <xdr:rowOff>12065</xdr:rowOff>
    </xdr:to>
    <xdr:sp macro="" textlink="">
      <xdr:nvSpPr>
        <xdr:cNvPr id="760" name="フローチャート: 判断 759"/>
        <xdr:cNvSpPr/>
      </xdr:nvSpPr>
      <xdr:spPr>
        <a:xfrm>
          <a:off x="19494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29210</xdr:rowOff>
    </xdr:from>
    <xdr:ext cx="313690" cy="251460"/>
    <xdr:sp macro="" textlink="">
      <xdr:nvSpPr>
        <xdr:cNvPr id="761" name="テキスト ボックス 760"/>
        <xdr:cNvSpPr txBox="1"/>
      </xdr:nvSpPr>
      <xdr:spPr>
        <a:xfrm>
          <a:off x="19388455" y="637286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74930</xdr:rowOff>
    </xdr:from>
    <xdr:to xmlns:xdr="http://schemas.openxmlformats.org/drawingml/2006/spreadsheetDrawing">
      <xdr:col>98</xdr:col>
      <xdr:colOff>38100</xdr:colOff>
      <xdr:row>39</xdr:row>
      <xdr:rowOff>4445</xdr:rowOff>
    </xdr:to>
    <xdr:sp macro="" textlink="">
      <xdr:nvSpPr>
        <xdr:cNvPr id="762" name="フローチャート: 判断 761"/>
        <xdr:cNvSpPr/>
      </xdr:nvSpPr>
      <xdr:spPr>
        <a:xfrm>
          <a:off x="18605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20955</xdr:rowOff>
    </xdr:from>
    <xdr:ext cx="313690" cy="248285"/>
    <xdr:sp macro="" textlink="">
      <xdr:nvSpPr>
        <xdr:cNvPr id="763" name="テキスト ボックス 762"/>
        <xdr:cNvSpPr txBox="1"/>
      </xdr:nvSpPr>
      <xdr:spPr>
        <a:xfrm>
          <a:off x="18499455" y="636460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26035</xdr:rowOff>
    </xdr:from>
    <xdr:ext cx="249555" cy="259080"/>
    <xdr:sp macro="" textlink="">
      <xdr:nvSpPr>
        <xdr:cNvPr id="770" name="諸支出金該当値テキスト"/>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6855" cy="259080"/>
    <xdr:sp macro="" textlink="">
      <xdr:nvSpPr>
        <xdr:cNvPr id="772" name="テキスト ボックス 771"/>
        <xdr:cNvSpPr txBox="1"/>
      </xdr:nvSpPr>
      <xdr:spPr>
        <a:xfrm>
          <a:off x="21198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6855" cy="259080"/>
    <xdr:sp macro="" textlink="">
      <xdr:nvSpPr>
        <xdr:cNvPr id="774" name="テキスト ボックス 773"/>
        <xdr:cNvSpPr txBox="1"/>
      </xdr:nvSpPr>
      <xdr:spPr>
        <a:xfrm>
          <a:off x="20309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36855" cy="259080"/>
    <xdr:sp macro="" textlink="">
      <xdr:nvSpPr>
        <xdr:cNvPr id="776" name="テキスト ボックス 775"/>
        <xdr:cNvSpPr txBox="1"/>
      </xdr:nvSpPr>
      <xdr:spPr>
        <a:xfrm>
          <a:off x="19420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6855" cy="259080"/>
    <xdr:sp macro="" textlink="">
      <xdr:nvSpPr>
        <xdr:cNvPr id="778" name="テキスト ボックス 777"/>
        <xdr:cNvSpPr txBox="1"/>
      </xdr:nvSpPr>
      <xdr:spPr>
        <a:xfrm>
          <a:off x="18531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7185" cy="217170"/>
    <xdr:sp macro="" textlink="">
      <xdr:nvSpPr>
        <xdr:cNvPr id="787" name="テキスト ボックス 786"/>
        <xdr:cNvSpPr txBox="1"/>
      </xdr:nvSpPr>
      <xdr:spPr>
        <a:xfrm>
          <a:off x="18249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6220" cy="248920"/>
    <xdr:sp macro="" textlink="">
      <xdr:nvSpPr>
        <xdr:cNvPr id="790" name="テキスト ボックス 789"/>
        <xdr:cNvSpPr txBox="1"/>
      </xdr:nvSpPr>
      <xdr:spPr>
        <a:xfrm>
          <a:off x="18039080" y="9255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6220" cy="248920"/>
    <xdr:sp macro="" textlink="">
      <xdr:nvSpPr>
        <xdr:cNvPr id="792" name="テキスト ボックス 791"/>
        <xdr:cNvSpPr txBox="1"/>
      </xdr:nvSpPr>
      <xdr:spPr>
        <a:xfrm>
          <a:off x="18039080" y="8112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6855" cy="259080"/>
    <xdr:sp macro="" textlink="">
      <xdr:nvSpPr>
        <xdr:cNvPr id="804" name="テキスト ボックス 803"/>
        <xdr:cNvSpPr txBox="1"/>
      </xdr:nvSpPr>
      <xdr:spPr>
        <a:xfrm>
          <a:off x="21198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6855" cy="259080"/>
    <xdr:sp macro="" textlink="">
      <xdr:nvSpPr>
        <xdr:cNvPr id="807" name="テキスト ボックス 806"/>
        <xdr:cNvSpPr txBox="1"/>
      </xdr:nvSpPr>
      <xdr:spPr>
        <a:xfrm>
          <a:off x="20309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6855" cy="259080"/>
    <xdr:sp macro="" textlink="">
      <xdr:nvSpPr>
        <xdr:cNvPr id="810" name="テキスト ボックス 809"/>
        <xdr:cNvSpPr txBox="1"/>
      </xdr:nvSpPr>
      <xdr:spPr>
        <a:xfrm>
          <a:off x="19420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6855" cy="259080"/>
    <xdr:sp macro="" textlink="">
      <xdr:nvSpPr>
        <xdr:cNvPr id="812" name="テキスト ボックス 811"/>
        <xdr:cNvSpPr txBox="1"/>
      </xdr:nvSpPr>
      <xdr:spPr>
        <a:xfrm>
          <a:off x="18531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6855" cy="259080"/>
    <xdr:sp macro="" textlink="">
      <xdr:nvSpPr>
        <xdr:cNvPr id="821" name="テキスト ボックス 820"/>
        <xdr:cNvSpPr txBox="1"/>
      </xdr:nvSpPr>
      <xdr:spPr>
        <a:xfrm>
          <a:off x="21198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6855" cy="259080"/>
    <xdr:sp macro="" textlink="">
      <xdr:nvSpPr>
        <xdr:cNvPr id="823" name="テキスト ボックス 822"/>
        <xdr:cNvSpPr txBox="1"/>
      </xdr:nvSpPr>
      <xdr:spPr>
        <a:xfrm>
          <a:off x="20309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6855" cy="259080"/>
    <xdr:sp macro="" textlink="">
      <xdr:nvSpPr>
        <xdr:cNvPr id="825" name="テキスト ボックス 824"/>
        <xdr:cNvSpPr txBox="1"/>
      </xdr:nvSpPr>
      <xdr:spPr>
        <a:xfrm>
          <a:off x="19420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6855" cy="259080"/>
    <xdr:sp macro="" textlink="">
      <xdr:nvSpPr>
        <xdr:cNvPr id="827" name="テキスト ボックス 826"/>
        <xdr:cNvSpPr txBox="1"/>
      </xdr:nvSpPr>
      <xdr:spPr>
        <a:xfrm>
          <a:off x="18531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latin typeface="ＭＳ ゴシック"/>
              <a:ea typeface="ＭＳ ゴシック"/>
            </a:rPr>
            <a:t>・総務費は、住民一人当たり72,103円となっており、前年度と比較して6,708円（10.3％）増加している。これは、地域振興基金積立金が新たに発生したことが主な要因である。</a:t>
          </a:r>
        </a:p>
        <a:p>
          <a:r>
            <a:rPr lang="ja-JP" altLang="en-US" sz="900">
              <a:latin typeface="ＭＳ ゴシック"/>
              <a:ea typeface="ＭＳ ゴシック"/>
            </a:rPr>
            <a:t>・民生費は、住民一人当たり156,536円となっており、前年度と比較して▲8,717円（▲5.3％）減少している。これは、子育て世帯への臨時特別給付金や、住民税非課税世帯へに対する臨時特別給付金が減少したことが主な要因である。</a:t>
          </a:r>
        </a:p>
        <a:p>
          <a:r>
            <a:rPr lang="ja-JP" altLang="en-US" sz="900">
              <a:latin typeface="ＭＳ ゴシック"/>
              <a:ea typeface="ＭＳ ゴシック"/>
            </a:rPr>
            <a:t>・衛生費は、住民一人当たり29,258円となっており、前年度と比較して▲1,861円（▲6.0％）減少している。これは、新型コロナウイルスワクチン接種事業が減少したことが主な要因である。</a:t>
          </a:r>
        </a:p>
        <a:p>
          <a:r>
            <a:rPr lang="ja-JP" altLang="en-US" sz="900">
              <a:latin typeface="ＭＳ ゴシック"/>
              <a:ea typeface="ＭＳ ゴシック"/>
            </a:rPr>
            <a:t>・商工費は、住民一人当たり15,550円となっており、前年度と比較して11,832円（318.2％）増加している。これは、プレミアム付商品券事業を実施したことが主な要因である。</a:t>
          </a:r>
        </a:p>
        <a:p>
          <a:r>
            <a:rPr lang="ja-JP" altLang="en-US" sz="900">
              <a:latin typeface="ＭＳ ゴシック"/>
              <a:ea typeface="ＭＳ ゴシック"/>
            </a:rPr>
            <a:t>・土木費は、住民一人当たり51,340円となっており、前年度と比較して5,654円（12.4％）増加している。これは、工事の進捗に伴い、取手駅北土地区画整理事業の事業費が増加したことが主な要因である。</a:t>
          </a:r>
        </a:p>
        <a:p>
          <a:r>
            <a:rPr lang="ja-JP" altLang="en-US" sz="900">
              <a:latin typeface="ＭＳ ゴシック"/>
              <a:ea typeface="ＭＳ ゴシック"/>
            </a:rPr>
            <a:t>・消防費は、住民一人当たり16,631円となっており、前年度と比較して271円（1.7％）増加している。これは、戸頭消防改修工事の実施や、高規格救急自動車を新規で購入したことが主な要因である。</a:t>
          </a:r>
        </a:p>
        <a:p>
          <a:r>
            <a:rPr lang="ja-JP" altLang="en-US" sz="900">
              <a:latin typeface="ＭＳ ゴシック"/>
              <a:ea typeface="ＭＳ ゴシック"/>
            </a:rPr>
            <a:t>・教育費は、住民一人当たり45,394円となっており、前年度と比較して▲3,530円（▲7.2％）減少している。これは、前年度に実施した藤代小学校校舎大規模改造工事や、小中学校トイレ改修工事が完了したことが主な要因である。</a:t>
          </a:r>
        </a:p>
        <a:p>
          <a:r>
            <a:rPr lang="ja-JP" altLang="en-US" sz="900">
              <a:latin typeface="ＭＳ ゴシック"/>
              <a:ea typeface="ＭＳ ゴシック"/>
            </a:rPr>
            <a:t>・公債費は、住民一人当たり44,481円となっており、前年度と比較して622円（1.4％）増加している。これは、平成30年度借入の臨時財政対策債や、令和2年度借入の防災・減災・国土強靱化債・合併特例事業債の償還が開始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ゴシック"/>
              <a:ea typeface="ＭＳ ゴシック"/>
            </a:rPr>
            <a:t>・財政調整基金残高について、前年度と比較し、基金残高は186百万円増加の2,313百万円、標準財政規模比は0.95ポイント増加の9.46％となっている。</a:t>
          </a:r>
        </a:p>
        <a:p>
          <a:r>
            <a:rPr kumimoji="1" lang="ja-JP" altLang="en-US" sz="800">
              <a:latin typeface="ＭＳ ゴシック"/>
              <a:ea typeface="ＭＳ ゴシック"/>
            </a:rPr>
            <a:t>・実質収支額について、普通交付税の再算定による増収（前年度比＋135百万円）などにより、前年度と比較し、実質収支額は145百万円増加の1,589百万円、標準財政規模比は0.72ポイント増加の6.50％となっており、引き続き黒字を確保している。</a:t>
          </a:r>
        </a:p>
        <a:p>
          <a:r>
            <a:rPr kumimoji="1" lang="ja-JP" altLang="en-US" sz="800">
              <a:latin typeface="ＭＳ ゴシック"/>
              <a:ea typeface="ＭＳ ゴシック"/>
            </a:rPr>
            <a:t>・実質単年度収支について、普通交付税の再算定による増収や、前年度に引き続き適切な財源の確保と歳出の精査により、標準財政規模比は1.35％と3年連続の黒字を確保した。しかし、前年度は当初予算において、新型コロナウイルス感染症の影響により、市内企業の業績の下落による法人市民税の大幅な下落を見込んでいたが、想定していたよりも下落幅が小さかったことや、市内大手企業の増収により、財政調整基金の取り崩しが結果的に例年と比較して非常に少なかったため、今年度は財政調整基金の取り崩しが増加（前年比＋514百万円）したことで、前年度と比較して標準財政規模比は2.48ポイント減少となった。</a:t>
          </a:r>
        </a:p>
        <a:p>
          <a:r>
            <a:rPr kumimoji="1" lang="ja-JP" altLang="en-US" sz="800">
              <a:latin typeface="ＭＳ ゴシック"/>
              <a:ea typeface="ＭＳ ゴシック"/>
            </a:rPr>
            <a:t>　今後も市税収納率の向上、市有財産の処分等により歳入を確保するとともに、更なる歳出削減を図り、健全な行財政運営に努めていく。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a:ea typeface="ＭＳ ゴシック"/>
            </a:rPr>
            <a:t>　一般会計及び特別会計を含めた連結赤字比率の合計については黒字であり、令和4年度の比率は11.71%で、前年度の黒字12.45%と比較すると、0.74ポイントの減少となった。</a:t>
          </a:r>
        </a:p>
        <a:p>
          <a:r>
            <a:rPr kumimoji="1" lang="ja-JP" altLang="en-US" sz="1000">
              <a:solidFill>
                <a:schemeClr val="tx1"/>
              </a:solidFill>
              <a:latin typeface="ＭＳ ゴシック"/>
              <a:ea typeface="ＭＳ ゴシック"/>
            </a:rPr>
            <a:t>　国民健康保険事業特別会計については、平成21年度までは赤字であったが、平成22年度より黒字に転じている。平成22年度以降は、すべての会計が黒字になっており、財政の健全化が保持されている。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元利償還金等（A）について、前年度と比較すると126百万円の増となっている。これは、元利償還金が、平成30年度借入の臨時財政対策債や令和2年度借入の合併特例債の元金償還の開始などにより、62百万円の増となったことと、取手地方広域下水道組合の起こした地方債の元利償還金に充てた負担金が増となったことが主な要因である。</a:t>
          </a:r>
        </a:p>
        <a:p>
          <a:r>
            <a:rPr kumimoji="1" lang="ja-JP" altLang="en-US" sz="1000">
              <a:latin typeface="ＭＳ ゴシック"/>
              <a:ea typeface="ＭＳ ゴシック"/>
            </a:rPr>
            <a:t>　また、算入公債費等（B）については、前年度と比較すると48百万円の減となっている。道路橋りょう費において、平成13年度同意の臨時地方道整備事業債(財対債分)の算入が終了したことや、社会福祉費において平成18年度同意の施設整備事業(一般財源化分)次世代育成支援対策施設整備交付金の算入終了により、事業費補正により基準財政需要額に算入された公債費が大幅に減少し、前年度と比較して54百万円の減となったことなどが主な要因である。</a:t>
          </a:r>
        </a:p>
        <a:p>
          <a:r>
            <a:rPr kumimoji="1" lang="ja-JP" altLang="en-US" sz="1000">
              <a:latin typeface="ＭＳ ゴシック"/>
              <a:ea typeface="ＭＳ ゴシック"/>
            </a:rPr>
            <a:t>　以上の結果、実質公債費比率の分子は前年度と比較して174百万円の増となった。</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solidFill>
                <a:schemeClr val="tx1"/>
              </a:solidFill>
              <a:latin typeface="ＭＳ Ｐゴシック"/>
              <a:ea typeface="ＭＳ Ｐゴシック"/>
            </a:rPr>
            <a:t>　平成25年度以降、満期一括償還の県債は発行していない。今後も将来の償還財源の計画的な確保を図っていく。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将来負担額について、前年度と比較すると1,420百万円の減となった。これは、一般会計等において年度内の地方債償還額が新規発行額を大幅に上回り、地方債現在高が減少（対前年度比746百万円の減）したことや、一般会計において、取手地方広域下水道組合や常総地方広域市町村圏事務組合への組合等負担見込額が減少（対前年度比599百万円の減）したこと、退職手当負担見込額が、職員の年齢層が下がり、勤続年数の短い職員数が増加したことで減少（対前年度比75百万円の減）したことが主な要因である。</a:t>
          </a:r>
        </a:p>
        <a:p>
          <a:r>
            <a:rPr kumimoji="1" lang="ja-JP" altLang="en-US" sz="1000">
              <a:latin typeface="ＭＳ ゴシック"/>
              <a:ea typeface="ＭＳ ゴシック"/>
            </a:rPr>
            <a:t>　また、将来負担額に対する充当可能財源について、前年度と比較すると616百万円の減となった。これは、充当可能基金は増加したものの、事業費補正で需要に算入される額が減少したことが主な要因である。</a:t>
          </a:r>
        </a:p>
        <a:p>
          <a:r>
            <a:rPr kumimoji="1" lang="ja-JP" altLang="en-US" sz="1000">
              <a:latin typeface="ＭＳ ゴシック"/>
              <a:ea typeface="ＭＳ ゴシック"/>
            </a:rPr>
            <a:t>　結果として、将来負担額の減少幅が、充当可能財源の減少幅を上回ったことにより、将来負担比率の分子は,前年度と比較すると803百万円の減となった。今後も将来世代への負担を少しでも軽減できるよう、新規事業の実施などについて総点検を図り、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茨城県取手市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財政調整基金は</a:t>
          </a:r>
          <a:r>
            <a:rPr kumimoji="1" lang="ja-JP" altLang="en-US" sz="1300">
              <a:solidFill>
                <a:schemeClr val="dk1"/>
              </a:solidFill>
              <a:effectLst/>
              <a:latin typeface="ＭＳ ゴシック"/>
              <a:ea typeface="ＭＳ ゴシック"/>
              <a:cs typeface="+mn-cs"/>
            </a:rPr>
            <a:t>普通会計前年度繰越金の積立や財源調整に伴う積立により186百万円増、一方で減債基金は公債費に充当する一般財源等の不足に対応するため、150百万円を取り崩したことなどにより130百万円の減となった。特定目的基金は新たに地域振興基金を造成し、1,136百万円の積立を行ったことや、ふるさと取手応援基金寄附金</a:t>
          </a:r>
          <a:r>
            <a:rPr kumimoji="1" lang="ja-JP" altLang="en-US" sz="1300">
              <a:solidFill>
                <a:sysClr val="windowText" lastClr="000000"/>
              </a:solidFill>
              <a:effectLst/>
              <a:latin typeface="ＭＳ ゴシック"/>
              <a:ea typeface="ＭＳ ゴシック"/>
              <a:cs typeface="+mn-cs"/>
            </a:rPr>
            <a:t>の増加によりふるさと取手応援基金に1,083百万円積み立てたことなどにより1,366百万円増、結果、</a:t>
          </a:r>
          <a:r>
            <a:rPr kumimoji="1" lang="ja-JP" altLang="en-US" sz="1300">
              <a:solidFill>
                <a:schemeClr val="dk1"/>
              </a:solidFill>
              <a:effectLst/>
              <a:latin typeface="ＭＳ ゴシック"/>
              <a:ea typeface="ＭＳ ゴシック"/>
              <a:cs typeface="+mn-cs"/>
            </a:rPr>
            <a:t>基金全体としては1,421百万円の大幅増となった。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公債費が中長期的には減少していくものの、当面は高止まりの見込みで</a:t>
          </a:r>
          <a:r>
            <a:rPr kumimoji="1" lang="ja-JP" altLang="en-US" sz="1300">
              <a:solidFill>
                <a:sysClr val="windowText" lastClr="000000"/>
              </a:solidFill>
              <a:effectLst/>
              <a:latin typeface="ＭＳ ゴシック"/>
              <a:ea typeface="ＭＳ ゴシック"/>
              <a:cs typeface="+mn-cs"/>
            </a:rPr>
            <a:t>あり、老朽化が進む施設の改修等への充当も増加する見込みである中、</a:t>
          </a:r>
          <a:r>
            <a:rPr kumimoji="1" lang="ja-JP" altLang="en-US" sz="1300">
              <a:solidFill>
                <a:schemeClr val="dk1"/>
              </a:solidFill>
              <a:effectLst/>
              <a:latin typeface="ＭＳ ゴシック"/>
              <a:ea typeface="ＭＳ ゴシック"/>
              <a:cs typeface="+mn-cs"/>
            </a:rPr>
            <a:t>財政調整基金の残高が適正であるとされる標準財政規模の10％を下回っている。今後は、少しでも積み増しができるよう、残高が増加傾向にあるふるさと取手応援基金の積極的な活用を図っていくと共に、令和4年度に新たに造成した地域振興基金も併せて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・地域振興基金：合併特例債（基金積立分）を財源として基金を造成し、市民の連帯の強化や地域振興等のために必要な事業に活用する。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ysClr val="windowText" lastClr="000000"/>
              </a:solidFill>
              <a:effectLst/>
              <a:latin typeface="ＭＳ ゴシック"/>
              <a:ea typeface="ＭＳ ゴシック"/>
              <a:cs typeface="+mn-cs"/>
            </a:rPr>
            <a:t>・公共施設整備基金：文化施設、社会福祉施設、その他の公共施設の整備を推進し、市民の生活環境の向上と健康で文化的なまちづくりを促進する。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・ふるさと取手応援基金：ふるさと取手応援寄附金を財源として多様な事業を実施することにより、様々な人々の参加による個性豊かで活力あるふるさとづくりと地域全体の活性化を図る。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・地域振興基金：令和4年度に新たに造成した基金であるため、皆増。</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・ふるさと取手応援基金：ふるさと取手応援寄附金1,083百万円を積み立てたことによる増。</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振興基金：令和5年度にも令和4年度同様に積立を行い、財源として借り入れた合併特例債（基金造成分）を償還した額を基金から取り崩して事業に活用できるため、令和6年度当初予算から活用し、財政調整基金が標準財政規模の10％を確保できるよう、様々な事業に活用していく。</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・公共施設整備基金：</a:t>
          </a:r>
          <a:r>
            <a:rPr kumimoji="1" lang="ja-JP" altLang="en-US" sz="1200">
              <a:solidFill>
                <a:sysClr val="windowText" lastClr="000000"/>
              </a:solidFill>
              <a:effectLst/>
              <a:latin typeface="ＭＳ ゴシック"/>
              <a:ea typeface="ＭＳ ゴシック"/>
              <a:cs typeface="+mn-cs"/>
            </a:rPr>
            <a:t>市の所有施設は昭和40年代から50年代に整備されたものが多いことから、施設の老朽化が進んでおり、当面の間は、改修等への充当により基金残高が減少していくことが見込まれるため、市有財産の売り払いを推進するなど、基金残高の確保に努め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・ふるさと取手応援基金：ふるさと納税ポータルサイトや返礼品の更なる拡充をすることで寄附の増加を図り、</a:t>
          </a:r>
          <a:r>
            <a:rPr kumimoji="1" lang="ja-JP" altLang="en-US" sz="1200">
              <a:solidFill>
                <a:sysClr val="windowText" lastClr="000000"/>
              </a:solidFill>
              <a:effectLst/>
              <a:latin typeface="ＭＳ ゴシック"/>
              <a:ea typeface="ＭＳ ゴシック"/>
              <a:cs typeface="+mn-cs"/>
            </a:rPr>
            <a:t>基金残高の確保に努める。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普通会計前年度繰越金の積立や財源調整に伴う積立により増加している。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財政調整基金の残高は、標準財政規模の10％を確保するように努めていく。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地方債の償還のため150百万円を取り崩したことにより減少している。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合併特例債及び臨時財政対策債の償還額増加等により公債費は当面の間、高止まりとなることから、今後も基金残高が減少していくことが見込まれるため、基金残高の確保に努める。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106,011
103,974
69.94
48,124,278
46,390,791
1,588,787
24,443,928
48,552,237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latin typeface="ＭＳ Ｐゴシック"/>
              <a:ea typeface="ＭＳ Ｐゴシック"/>
            </a:rPr>
            <a:t>　</a:t>
          </a:r>
          <a:r>
            <a:rPr lang="ja-JP" altLang="en-US" sz="1000">
              <a:latin typeface="ＭＳ Ｐゴシック"/>
              <a:ea typeface="ＭＳ Ｐゴシック"/>
            </a:rPr>
            <a:t>平成30年度62.0％、令和元年度63.0％、令和2年度64.0％、令和3年度65.3％、令和4年度66.9％となり、公共施設等への新規投資を資産の減価償却が上回った結果、前年度と比較して1.6ポイント増加した。令和4年度の内訳として、事業用資産が67.9％(前年度比1.7％増)、インフラ資産が66.1％(前年度比1.5％増)となっており、事業用資産においてより老朽化が進んでいる。</a:t>
          </a:r>
        </a:p>
        <a:p>
          <a:r>
            <a:rPr lang="ja-JP" altLang="en-US" sz="1000">
              <a:latin typeface="ＭＳ Ｐゴシック"/>
              <a:ea typeface="ＭＳ Ｐゴシック"/>
            </a:rPr>
            <a:t>　今後、人口構造の変化によって公共施設等の利用需要が変化していくことが予想されている中で、中長期的な視点に基づき、公共施設等の最適な配置(選択と集中)を進めていく必要がある。同時に、新規投資と更新投資のバランスを重視しつつ、資金確保と更新時期を把握することで、計画的に財政負担を軽減・平準化することが安定した行政運営に必要とな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1" name="テキスト ボックス 5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6870" cy="225425"/>
    <xdr:sp macro="" textlink="">
      <xdr:nvSpPr>
        <xdr:cNvPr id="53" name="テキスト ボックス 52"/>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870" cy="222885"/>
    <xdr:sp macro="" textlink="">
      <xdr:nvSpPr>
        <xdr:cNvPr id="55" name="テキスト ボックス 54"/>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870" cy="225425"/>
    <xdr:sp macro="" textlink="">
      <xdr:nvSpPr>
        <xdr:cNvPr id="57" name="テキスト ボックス 56"/>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870" cy="222885"/>
    <xdr:sp macro="" textlink="">
      <xdr:nvSpPr>
        <xdr:cNvPr id="59" name="テキスト ボックス 58"/>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6870" cy="225425"/>
    <xdr:sp macro="" textlink="">
      <xdr:nvSpPr>
        <xdr:cNvPr id="61" name="テキスト ボックス 60"/>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3" name="テキスト ボックス 62"/>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70485</xdr:rowOff>
    </xdr:from>
    <xdr:to xmlns:xdr="http://schemas.openxmlformats.org/drawingml/2006/spreadsheetDrawing">
      <xdr:col>23</xdr:col>
      <xdr:colOff>85090</xdr:colOff>
      <xdr:row>35</xdr:row>
      <xdr:rowOff>22860</xdr:rowOff>
    </xdr:to>
    <xdr:cxnSp macro="">
      <xdr:nvCxnSpPr>
        <xdr:cNvPr id="65" name="直線コネクタ 64"/>
        <xdr:cNvCxnSpPr/>
      </xdr:nvCxnSpPr>
      <xdr:spPr>
        <a:xfrm flipV="1">
          <a:off x="4760595" y="547116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26670</xdr:rowOff>
    </xdr:from>
    <xdr:ext cx="402590" cy="259080"/>
    <xdr:sp macro="" textlink="">
      <xdr:nvSpPr>
        <xdr:cNvPr id="66" name="有形固定資産減価償却率最小値テキスト"/>
        <xdr:cNvSpPr txBox="1"/>
      </xdr:nvSpPr>
      <xdr:spPr>
        <a:xfrm>
          <a:off x="4813300" y="6798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22860</xdr:rowOff>
    </xdr:from>
    <xdr:to xmlns:xdr="http://schemas.openxmlformats.org/drawingml/2006/spreadsheetDrawing">
      <xdr:col>23</xdr:col>
      <xdr:colOff>174625</xdr:colOff>
      <xdr:row>35</xdr:row>
      <xdr:rowOff>22860</xdr:rowOff>
    </xdr:to>
    <xdr:cxnSp macro="">
      <xdr:nvCxnSpPr>
        <xdr:cNvPr id="67" name="直線コネクタ 66"/>
        <xdr:cNvCxnSpPr/>
      </xdr:nvCxnSpPr>
      <xdr:spPr>
        <a:xfrm>
          <a:off x="4673600" y="6795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17780</xdr:rowOff>
    </xdr:from>
    <xdr:ext cx="402590" cy="256540"/>
    <xdr:sp macro="" textlink="">
      <xdr:nvSpPr>
        <xdr:cNvPr id="68" name="有形固定資産減価償却率最大値テキスト"/>
        <xdr:cNvSpPr txBox="1"/>
      </xdr:nvSpPr>
      <xdr:spPr>
        <a:xfrm>
          <a:off x="4813300" y="5247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70485</xdr:rowOff>
    </xdr:from>
    <xdr:to xmlns:xdr="http://schemas.openxmlformats.org/drawingml/2006/spreadsheetDrawing">
      <xdr:col>23</xdr:col>
      <xdr:colOff>174625</xdr:colOff>
      <xdr:row>27</xdr:row>
      <xdr:rowOff>70485</xdr:rowOff>
    </xdr:to>
    <xdr:cxnSp macro="">
      <xdr:nvCxnSpPr>
        <xdr:cNvPr id="69" name="直線コネクタ 68"/>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69215</xdr:rowOff>
    </xdr:from>
    <xdr:ext cx="402590" cy="259080"/>
    <xdr:sp macro="" textlink="">
      <xdr:nvSpPr>
        <xdr:cNvPr id="70" name="有形固定資産減価償却率平均値テキスト"/>
        <xdr:cNvSpPr txBox="1"/>
      </xdr:nvSpPr>
      <xdr:spPr>
        <a:xfrm>
          <a:off x="4813300" y="598424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46355</xdr:rowOff>
    </xdr:from>
    <xdr:to xmlns:xdr="http://schemas.openxmlformats.org/drawingml/2006/spreadsheetDrawing">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10160</xdr:rowOff>
    </xdr:from>
    <xdr:to xmlns:xdr="http://schemas.openxmlformats.org/drawingml/2006/spreadsheetDrawing">
      <xdr:col>19</xdr:col>
      <xdr:colOff>187325</xdr:colOff>
      <xdr:row>31</xdr:row>
      <xdr:rowOff>111760</xdr:rowOff>
    </xdr:to>
    <xdr:sp macro="" textlink="">
      <xdr:nvSpPr>
        <xdr:cNvPr id="72" name="フローチャート: 判断 71"/>
        <xdr:cNvSpPr/>
      </xdr:nvSpPr>
      <xdr:spPr>
        <a:xfrm>
          <a:off x="400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6985</xdr:rowOff>
    </xdr:from>
    <xdr:to xmlns:xdr="http://schemas.openxmlformats.org/drawingml/2006/spreadsheetDrawing">
      <xdr:col>15</xdr:col>
      <xdr:colOff>187325</xdr:colOff>
      <xdr:row>31</xdr:row>
      <xdr:rowOff>109220</xdr:rowOff>
    </xdr:to>
    <xdr:sp macro="" textlink="">
      <xdr:nvSpPr>
        <xdr:cNvPr id="73" name="フローチャート: 判断 72"/>
        <xdr:cNvSpPr/>
      </xdr:nvSpPr>
      <xdr:spPr>
        <a:xfrm>
          <a:off x="3238500" y="6093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156845</xdr:rowOff>
    </xdr:from>
    <xdr:to xmlns:xdr="http://schemas.openxmlformats.org/drawingml/2006/spreadsheetDrawing">
      <xdr:col>11</xdr:col>
      <xdr:colOff>187325</xdr:colOff>
      <xdr:row>31</xdr:row>
      <xdr:rowOff>86995</xdr:rowOff>
    </xdr:to>
    <xdr:sp macro="" textlink="">
      <xdr:nvSpPr>
        <xdr:cNvPr id="74" name="フローチャート: 判断 73"/>
        <xdr:cNvSpPr/>
      </xdr:nvSpPr>
      <xdr:spPr>
        <a:xfrm>
          <a:off x="2476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124460</xdr:rowOff>
    </xdr:from>
    <xdr:to xmlns:xdr="http://schemas.openxmlformats.org/drawingml/2006/spreadsheetDrawing">
      <xdr:col>7</xdr:col>
      <xdr:colOff>187325</xdr:colOff>
      <xdr:row>31</xdr:row>
      <xdr:rowOff>54610</xdr:rowOff>
    </xdr:to>
    <xdr:sp macro="" textlink="">
      <xdr:nvSpPr>
        <xdr:cNvPr id="75" name="フローチャート: 判断 74"/>
        <xdr:cNvSpPr/>
      </xdr:nvSpPr>
      <xdr:spPr>
        <a:xfrm>
          <a:off x="1714500" y="60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6" name="テキスト ボックス 7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7" name="テキスト ボックス 7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8" name="テキスト ボックス 7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79" name="テキスト ボックス 7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0" name="テキスト ボックス 7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143510</xdr:rowOff>
    </xdr:from>
    <xdr:to xmlns:xdr="http://schemas.openxmlformats.org/drawingml/2006/spreadsheetDrawing">
      <xdr:col>23</xdr:col>
      <xdr:colOff>136525</xdr:colOff>
      <xdr:row>32</xdr:row>
      <xdr:rowOff>73660</xdr:rowOff>
    </xdr:to>
    <xdr:sp macro="" textlink="">
      <xdr:nvSpPr>
        <xdr:cNvPr id="81" name="楕円 80"/>
        <xdr:cNvSpPr/>
      </xdr:nvSpPr>
      <xdr:spPr>
        <a:xfrm>
          <a:off x="4711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121920</xdr:rowOff>
    </xdr:from>
    <xdr:ext cx="402590" cy="256540"/>
    <xdr:sp macro="" textlink="">
      <xdr:nvSpPr>
        <xdr:cNvPr id="82" name="有形固定資産減価償却率該当値テキスト"/>
        <xdr:cNvSpPr txBox="1"/>
      </xdr:nvSpPr>
      <xdr:spPr>
        <a:xfrm>
          <a:off x="4813300" y="6208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86360</xdr:rowOff>
    </xdr:from>
    <xdr:to xmlns:xdr="http://schemas.openxmlformats.org/drawingml/2006/spreadsheetDrawing">
      <xdr:col>19</xdr:col>
      <xdr:colOff>187325</xdr:colOff>
      <xdr:row>32</xdr:row>
      <xdr:rowOff>15875</xdr:rowOff>
    </xdr:to>
    <xdr:sp macro="" textlink="">
      <xdr:nvSpPr>
        <xdr:cNvPr id="83" name="楕円 82"/>
        <xdr:cNvSpPr/>
      </xdr:nvSpPr>
      <xdr:spPr>
        <a:xfrm>
          <a:off x="4000500" y="61728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136525</xdr:rowOff>
    </xdr:from>
    <xdr:to xmlns:xdr="http://schemas.openxmlformats.org/drawingml/2006/spreadsheetDrawing">
      <xdr:col>23</xdr:col>
      <xdr:colOff>85725</xdr:colOff>
      <xdr:row>32</xdr:row>
      <xdr:rowOff>22860</xdr:rowOff>
    </xdr:to>
    <xdr:cxnSp macro="">
      <xdr:nvCxnSpPr>
        <xdr:cNvPr id="84" name="直線コネクタ 83"/>
        <xdr:cNvCxnSpPr/>
      </xdr:nvCxnSpPr>
      <xdr:spPr>
        <a:xfrm>
          <a:off x="4051300" y="6223000"/>
          <a:ext cx="711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39370</xdr:rowOff>
    </xdr:from>
    <xdr:to xmlns:xdr="http://schemas.openxmlformats.org/drawingml/2006/spreadsheetDrawing">
      <xdr:col>15</xdr:col>
      <xdr:colOff>187325</xdr:colOff>
      <xdr:row>31</xdr:row>
      <xdr:rowOff>140970</xdr:rowOff>
    </xdr:to>
    <xdr:sp macro="" textlink="">
      <xdr:nvSpPr>
        <xdr:cNvPr id="85" name="楕円 84"/>
        <xdr:cNvSpPr/>
      </xdr:nvSpPr>
      <xdr:spPr>
        <a:xfrm>
          <a:off x="3238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90170</xdr:rowOff>
    </xdr:from>
    <xdr:to xmlns:xdr="http://schemas.openxmlformats.org/drawingml/2006/spreadsheetDrawing">
      <xdr:col>19</xdr:col>
      <xdr:colOff>136525</xdr:colOff>
      <xdr:row>31</xdr:row>
      <xdr:rowOff>136525</xdr:rowOff>
    </xdr:to>
    <xdr:cxnSp macro="">
      <xdr:nvCxnSpPr>
        <xdr:cNvPr id="86" name="直線コネクタ 85"/>
        <xdr:cNvCxnSpPr/>
      </xdr:nvCxnSpPr>
      <xdr:spPr>
        <a:xfrm>
          <a:off x="3289300" y="617664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3175</xdr:rowOff>
    </xdr:from>
    <xdr:to xmlns:xdr="http://schemas.openxmlformats.org/drawingml/2006/spreadsheetDrawing">
      <xdr:col>11</xdr:col>
      <xdr:colOff>187325</xdr:colOff>
      <xdr:row>31</xdr:row>
      <xdr:rowOff>104775</xdr:rowOff>
    </xdr:to>
    <xdr:sp macro="" textlink="">
      <xdr:nvSpPr>
        <xdr:cNvPr id="87" name="楕円 86"/>
        <xdr:cNvSpPr/>
      </xdr:nvSpPr>
      <xdr:spPr>
        <a:xfrm>
          <a:off x="247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53975</xdr:rowOff>
    </xdr:from>
    <xdr:to xmlns:xdr="http://schemas.openxmlformats.org/drawingml/2006/spreadsheetDrawing">
      <xdr:col>15</xdr:col>
      <xdr:colOff>136525</xdr:colOff>
      <xdr:row>31</xdr:row>
      <xdr:rowOff>90170</xdr:rowOff>
    </xdr:to>
    <xdr:cxnSp macro="">
      <xdr:nvCxnSpPr>
        <xdr:cNvPr id="88" name="直線コネクタ 87"/>
        <xdr:cNvCxnSpPr/>
      </xdr:nvCxnSpPr>
      <xdr:spPr>
        <a:xfrm>
          <a:off x="2527300" y="6140450"/>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138430</xdr:rowOff>
    </xdr:from>
    <xdr:to xmlns:xdr="http://schemas.openxmlformats.org/drawingml/2006/spreadsheetDrawing">
      <xdr:col>7</xdr:col>
      <xdr:colOff>187325</xdr:colOff>
      <xdr:row>31</xdr:row>
      <xdr:rowOff>68580</xdr:rowOff>
    </xdr:to>
    <xdr:sp macro="" textlink="">
      <xdr:nvSpPr>
        <xdr:cNvPr id="89" name="楕円 88"/>
        <xdr:cNvSpPr/>
      </xdr:nvSpPr>
      <xdr:spPr>
        <a:xfrm>
          <a:off x="17145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17780</xdr:rowOff>
    </xdr:from>
    <xdr:to xmlns:xdr="http://schemas.openxmlformats.org/drawingml/2006/spreadsheetDrawing">
      <xdr:col>11</xdr:col>
      <xdr:colOff>136525</xdr:colOff>
      <xdr:row>31</xdr:row>
      <xdr:rowOff>53975</xdr:rowOff>
    </xdr:to>
    <xdr:cxnSp macro="">
      <xdr:nvCxnSpPr>
        <xdr:cNvPr id="90" name="直線コネクタ 89"/>
        <xdr:cNvCxnSpPr/>
      </xdr:nvCxnSpPr>
      <xdr:spPr>
        <a:xfrm>
          <a:off x="1765300" y="610425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128270</xdr:rowOff>
    </xdr:from>
    <xdr:ext cx="402590" cy="259080"/>
    <xdr:sp macro="" textlink="">
      <xdr:nvSpPr>
        <xdr:cNvPr id="91" name="n_1aveValue有形固定資産減価償却率"/>
        <xdr:cNvSpPr txBox="1"/>
      </xdr:nvSpPr>
      <xdr:spPr>
        <a:xfrm>
          <a:off x="3836035" y="5871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125095</xdr:rowOff>
    </xdr:from>
    <xdr:ext cx="402590" cy="258445"/>
    <xdr:sp macro="" textlink="">
      <xdr:nvSpPr>
        <xdr:cNvPr id="92" name="n_2aveValue有形固定資産減価償却率"/>
        <xdr:cNvSpPr txBox="1"/>
      </xdr:nvSpPr>
      <xdr:spPr>
        <a:xfrm>
          <a:off x="3086735" y="586867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103505</xdr:rowOff>
    </xdr:from>
    <xdr:ext cx="402590" cy="259080"/>
    <xdr:sp macro="" textlink="">
      <xdr:nvSpPr>
        <xdr:cNvPr id="93" name="n_3aveValue有形固定資産減価償却率"/>
        <xdr:cNvSpPr txBox="1"/>
      </xdr:nvSpPr>
      <xdr:spPr>
        <a:xfrm>
          <a:off x="2324735" y="5847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71120</xdr:rowOff>
    </xdr:from>
    <xdr:ext cx="402590" cy="259080"/>
    <xdr:sp macro="" textlink="">
      <xdr:nvSpPr>
        <xdr:cNvPr id="94" name="n_4aveValue有形固定資産減価償却率"/>
        <xdr:cNvSpPr txBox="1"/>
      </xdr:nvSpPr>
      <xdr:spPr>
        <a:xfrm>
          <a:off x="1562735" y="58146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6985</xdr:rowOff>
    </xdr:from>
    <xdr:ext cx="402590" cy="256540"/>
    <xdr:sp macro="" textlink="">
      <xdr:nvSpPr>
        <xdr:cNvPr id="95" name="n_1mainValue有形固定資産減価償却率"/>
        <xdr:cNvSpPr txBox="1"/>
      </xdr:nvSpPr>
      <xdr:spPr>
        <a:xfrm>
          <a:off x="3836035" y="62649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132080</xdr:rowOff>
    </xdr:from>
    <xdr:ext cx="402590" cy="256540"/>
    <xdr:sp macro="" textlink="">
      <xdr:nvSpPr>
        <xdr:cNvPr id="96" name="n_2mainValue有形固定資産減価償却率"/>
        <xdr:cNvSpPr txBox="1"/>
      </xdr:nvSpPr>
      <xdr:spPr>
        <a:xfrm>
          <a:off x="3086735" y="62185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95885</xdr:rowOff>
    </xdr:from>
    <xdr:ext cx="402590" cy="259080"/>
    <xdr:sp macro="" textlink="">
      <xdr:nvSpPr>
        <xdr:cNvPr id="97" name="n_3mainValue有形固定資産減価償却率"/>
        <xdr:cNvSpPr txBox="1"/>
      </xdr:nvSpPr>
      <xdr:spPr>
        <a:xfrm>
          <a:off x="2324735" y="6182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59690</xdr:rowOff>
    </xdr:from>
    <xdr:ext cx="402590" cy="259080"/>
    <xdr:sp macro="" textlink="">
      <xdr:nvSpPr>
        <xdr:cNvPr id="98" name="n_4mainValue有形固定資産減価償却率"/>
        <xdr:cNvSpPr txBox="1"/>
      </xdr:nvSpPr>
      <xdr:spPr>
        <a:xfrm>
          <a:off x="1562735" y="6146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a:ea typeface="ＭＳ Ｐゴシック"/>
            </a:rPr>
            <a:t>　平成30年度849.3％、令和元年度935.3％、令和2年度855.4％、令和3年度582.8％、令和4年度674.7％となり、類似団体平均と比較すると高い状況が続いており、経常的に確保できる資金に対し、地方債等の債務負担が重い状況にあると言える。地方債残高が以前よりも減少しているものの、業務収支における黒字部分が依然として小さいことが要因である。</a:t>
          </a:r>
        </a:p>
        <a:p>
          <a:r>
            <a:rPr lang="ja-JP" altLang="en-US" sz="1000">
              <a:latin typeface="ＭＳ Ｐゴシック"/>
              <a:ea typeface="ＭＳ Ｐゴシック"/>
            </a:rPr>
            <a:t>　今後、公共資産投資と地方債残高のバランスを考慮しながら、将来世代への負担の先送りが顕著とならないよう、安定的な財政運営を維持していく。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14" name="テキスト ボックス 113"/>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305" cy="222885"/>
    <xdr:sp macro="" textlink="">
      <xdr:nvSpPr>
        <xdr:cNvPr id="118" name="テキスト ボックス 117"/>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305" cy="225425"/>
    <xdr:sp macro="" textlink="">
      <xdr:nvSpPr>
        <xdr:cNvPr id="120" name="テキスト ボックス 119"/>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305" cy="222885"/>
    <xdr:sp macro="" textlink="">
      <xdr:nvSpPr>
        <xdr:cNvPr id="122" name="テキスト ボックス 121"/>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135890</xdr:rowOff>
    </xdr:to>
    <xdr:cxnSp macro="">
      <xdr:nvCxnSpPr>
        <xdr:cNvPr id="127" name="直線コネクタ 126"/>
        <xdr:cNvCxnSpPr/>
      </xdr:nvCxnSpPr>
      <xdr:spPr>
        <a:xfrm flipV="1">
          <a:off x="14793595" y="531304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139700</xdr:rowOff>
    </xdr:from>
    <xdr:ext cx="558165" cy="259080"/>
    <xdr:sp macro="" textlink="">
      <xdr:nvSpPr>
        <xdr:cNvPr id="128" name="債務償還比率最小値テキスト"/>
        <xdr:cNvSpPr txBox="1"/>
      </xdr:nvSpPr>
      <xdr:spPr>
        <a:xfrm>
          <a:off x="14846300" y="6569075"/>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135890</xdr:rowOff>
    </xdr:from>
    <xdr:to xmlns:xdr="http://schemas.openxmlformats.org/drawingml/2006/spreadsheetDrawing">
      <xdr:col>76</xdr:col>
      <xdr:colOff>111125</xdr:colOff>
      <xdr:row>33</xdr:row>
      <xdr:rowOff>135890</xdr:rowOff>
    </xdr:to>
    <xdr:cxnSp macro="">
      <xdr:nvCxnSpPr>
        <xdr:cNvPr id="129" name="直線コネクタ 128"/>
        <xdr:cNvCxnSpPr/>
      </xdr:nvCxnSpPr>
      <xdr:spPr>
        <a:xfrm>
          <a:off x="14706600" y="656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7820" cy="256540"/>
    <xdr:sp macro="" textlink="">
      <xdr:nvSpPr>
        <xdr:cNvPr id="130" name="債務償還比率最大値テキスト"/>
        <xdr:cNvSpPr txBox="1"/>
      </xdr:nvSpPr>
      <xdr:spPr>
        <a:xfrm>
          <a:off x="14846300" y="508825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99060</xdr:rowOff>
    </xdr:from>
    <xdr:ext cx="467360" cy="256540"/>
    <xdr:sp macro="" textlink="">
      <xdr:nvSpPr>
        <xdr:cNvPr id="132" name="債務償還比率平均値テキスト"/>
        <xdr:cNvSpPr txBox="1"/>
      </xdr:nvSpPr>
      <xdr:spPr>
        <a:xfrm>
          <a:off x="14846300" y="567118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76200</xdr:rowOff>
    </xdr:from>
    <xdr:to xmlns:xdr="http://schemas.openxmlformats.org/drawingml/2006/spreadsheetDrawing">
      <xdr:col>76</xdr:col>
      <xdr:colOff>73025</xdr:colOff>
      <xdr:row>30</xdr:row>
      <xdr:rowOff>6350</xdr:rowOff>
    </xdr:to>
    <xdr:sp macro="" textlink="">
      <xdr:nvSpPr>
        <xdr:cNvPr id="133" name="フローチャート: 判断 132"/>
        <xdr:cNvSpPr/>
      </xdr:nvSpPr>
      <xdr:spPr>
        <a:xfrm>
          <a:off x="14744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33020</xdr:rowOff>
    </xdr:from>
    <xdr:to xmlns:xdr="http://schemas.openxmlformats.org/drawingml/2006/spreadsheetDrawing">
      <xdr:col>72</xdr:col>
      <xdr:colOff>123825</xdr:colOff>
      <xdr:row>29</xdr:row>
      <xdr:rowOff>134620</xdr:rowOff>
    </xdr:to>
    <xdr:sp macro="" textlink="">
      <xdr:nvSpPr>
        <xdr:cNvPr id="134" name="フローチャート: 判断 133"/>
        <xdr:cNvSpPr/>
      </xdr:nvSpPr>
      <xdr:spPr>
        <a:xfrm>
          <a:off x="14033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50165</xdr:rowOff>
    </xdr:from>
    <xdr:to xmlns:xdr="http://schemas.openxmlformats.org/drawingml/2006/spreadsheetDrawing">
      <xdr:col>68</xdr:col>
      <xdr:colOff>123825</xdr:colOff>
      <xdr:row>30</xdr:row>
      <xdr:rowOff>151765</xdr:rowOff>
    </xdr:to>
    <xdr:sp macro="" textlink="">
      <xdr:nvSpPr>
        <xdr:cNvPr id="135" name="フローチャート: 判断 134"/>
        <xdr:cNvSpPr/>
      </xdr:nvSpPr>
      <xdr:spPr>
        <a:xfrm>
          <a:off x="13271500" y="596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73025</xdr:rowOff>
    </xdr:from>
    <xdr:to xmlns:xdr="http://schemas.openxmlformats.org/drawingml/2006/spreadsheetDrawing">
      <xdr:col>64</xdr:col>
      <xdr:colOff>123825</xdr:colOff>
      <xdr:row>31</xdr:row>
      <xdr:rowOff>3175</xdr:rowOff>
    </xdr:to>
    <xdr:sp macro="" textlink="">
      <xdr:nvSpPr>
        <xdr:cNvPr id="136" name="フローチャート: 判断 135"/>
        <xdr:cNvSpPr/>
      </xdr:nvSpPr>
      <xdr:spPr>
        <a:xfrm>
          <a:off x="12509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58420</xdr:rowOff>
    </xdr:from>
    <xdr:to xmlns:xdr="http://schemas.openxmlformats.org/drawingml/2006/spreadsheetDrawing">
      <xdr:col>60</xdr:col>
      <xdr:colOff>123825</xdr:colOff>
      <xdr:row>30</xdr:row>
      <xdr:rowOff>160020</xdr:rowOff>
    </xdr:to>
    <xdr:sp macro="" textlink="">
      <xdr:nvSpPr>
        <xdr:cNvPr id="137" name="フローチャート: 判断 136"/>
        <xdr:cNvSpPr/>
      </xdr:nvSpPr>
      <xdr:spPr>
        <a:xfrm>
          <a:off x="11747500" y="597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38" name="テキスト ボックス 13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39" name="テキスト ボックス 13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0" name="テキスト ボックス 13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1" name="テキスト ボックス 14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2" name="テキスト ボックス 14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156210</xdr:rowOff>
    </xdr:from>
    <xdr:to xmlns:xdr="http://schemas.openxmlformats.org/drawingml/2006/spreadsheetDrawing">
      <xdr:col>76</xdr:col>
      <xdr:colOff>73025</xdr:colOff>
      <xdr:row>31</xdr:row>
      <xdr:rowOff>86360</xdr:rowOff>
    </xdr:to>
    <xdr:sp macro="" textlink="">
      <xdr:nvSpPr>
        <xdr:cNvPr id="143" name="楕円 142"/>
        <xdr:cNvSpPr/>
      </xdr:nvSpPr>
      <xdr:spPr>
        <a:xfrm>
          <a:off x="147447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134620</xdr:rowOff>
    </xdr:from>
    <xdr:ext cx="467360" cy="256540"/>
    <xdr:sp macro="" textlink="">
      <xdr:nvSpPr>
        <xdr:cNvPr id="144" name="債務償還比率該当値テキスト"/>
        <xdr:cNvSpPr txBox="1"/>
      </xdr:nvSpPr>
      <xdr:spPr>
        <a:xfrm>
          <a:off x="14846300" y="6049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46355</xdr:rowOff>
    </xdr:from>
    <xdr:to xmlns:xdr="http://schemas.openxmlformats.org/drawingml/2006/spreadsheetDrawing">
      <xdr:col>72</xdr:col>
      <xdr:colOff>123825</xdr:colOff>
      <xdr:row>30</xdr:row>
      <xdr:rowOff>147955</xdr:rowOff>
    </xdr:to>
    <xdr:sp macro="" textlink="">
      <xdr:nvSpPr>
        <xdr:cNvPr id="145" name="楕円 144"/>
        <xdr:cNvSpPr/>
      </xdr:nvSpPr>
      <xdr:spPr>
        <a:xfrm>
          <a:off x="14033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97790</xdr:rowOff>
    </xdr:from>
    <xdr:to xmlns:xdr="http://schemas.openxmlformats.org/drawingml/2006/spreadsheetDrawing">
      <xdr:col>76</xdr:col>
      <xdr:colOff>22225</xdr:colOff>
      <xdr:row>31</xdr:row>
      <xdr:rowOff>35560</xdr:rowOff>
    </xdr:to>
    <xdr:cxnSp macro="">
      <xdr:nvCxnSpPr>
        <xdr:cNvPr id="146" name="直線コネクタ 145"/>
        <xdr:cNvCxnSpPr/>
      </xdr:nvCxnSpPr>
      <xdr:spPr>
        <a:xfrm>
          <a:off x="14084300" y="6012815"/>
          <a:ext cx="711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29845</xdr:rowOff>
    </xdr:from>
    <xdr:to xmlns:xdr="http://schemas.openxmlformats.org/drawingml/2006/spreadsheetDrawing">
      <xdr:col>68</xdr:col>
      <xdr:colOff>123825</xdr:colOff>
      <xdr:row>32</xdr:row>
      <xdr:rowOff>132080</xdr:rowOff>
    </xdr:to>
    <xdr:sp macro="" textlink="">
      <xdr:nvSpPr>
        <xdr:cNvPr id="147" name="楕円 146"/>
        <xdr:cNvSpPr/>
      </xdr:nvSpPr>
      <xdr:spPr>
        <a:xfrm>
          <a:off x="13271500" y="62877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97790</xdr:rowOff>
    </xdr:from>
    <xdr:to xmlns:xdr="http://schemas.openxmlformats.org/drawingml/2006/spreadsheetDrawing">
      <xdr:col>72</xdr:col>
      <xdr:colOff>73025</xdr:colOff>
      <xdr:row>32</xdr:row>
      <xdr:rowOff>80645</xdr:rowOff>
    </xdr:to>
    <xdr:cxnSp macro="">
      <xdr:nvCxnSpPr>
        <xdr:cNvPr id="148" name="直線コネクタ 147"/>
        <xdr:cNvCxnSpPr/>
      </xdr:nvCxnSpPr>
      <xdr:spPr>
        <a:xfrm flipV="1">
          <a:off x="13322300" y="6012815"/>
          <a:ext cx="762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125730</xdr:rowOff>
    </xdr:from>
    <xdr:to xmlns:xdr="http://schemas.openxmlformats.org/drawingml/2006/spreadsheetDrawing">
      <xdr:col>64</xdr:col>
      <xdr:colOff>123825</xdr:colOff>
      <xdr:row>33</xdr:row>
      <xdr:rowOff>55880</xdr:rowOff>
    </xdr:to>
    <xdr:sp macro="" textlink="">
      <xdr:nvSpPr>
        <xdr:cNvPr id="149" name="楕円 148"/>
        <xdr:cNvSpPr/>
      </xdr:nvSpPr>
      <xdr:spPr>
        <a:xfrm>
          <a:off x="12509500" y="63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80645</xdr:rowOff>
    </xdr:from>
    <xdr:to xmlns:xdr="http://schemas.openxmlformats.org/drawingml/2006/spreadsheetDrawing">
      <xdr:col>68</xdr:col>
      <xdr:colOff>73025</xdr:colOff>
      <xdr:row>33</xdr:row>
      <xdr:rowOff>5080</xdr:rowOff>
    </xdr:to>
    <xdr:cxnSp macro="">
      <xdr:nvCxnSpPr>
        <xdr:cNvPr id="150" name="直線コネクタ 149"/>
        <xdr:cNvCxnSpPr/>
      </xdr:nvCxnSpPr>
      <xdr:spPr>
        <a:xfrm flipV="1">
          <a:off x="12560300" y="6338570"/>
          <a:ext cx="762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22860</xdr:rowOff>
    </xdr:from>
    <xdr:to xmlns:xdr="http://schemas.openxmlformats.org/drawingml/2006/spreadsheetDrawing">
      <xdr:col>60</xdr:col>
      <xdr:colOff>123825</xdr:colOff>
      <xdr:row>32</xdr:row>
      <xdr:rowOff>124460</xdr:rowOff>
    </xdr:to>
    <xdr:sp macro="" textlink="">
      <xdr:nvSpPr>
        <xdr:cNvPr id="151" name="楕円 150"/>
        <xdr:cNvSpPr/>
      </xdr:nvSpPr>
      <xdr:spPr>
        <a:xfrm>
          <a:off x="11747500" y="62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73660</xdr:rowOff>
    </xdr:from>
    <xdr:to xmlns:xdr="http://schemas.openxmlformats.org/drawingml/2006/spreadsheetDrawing">
      <xdr:col>64</xdr:col>
      <xdr:colOff>73025</xdr:colOff>
      <xdr:row>33</xdr:row>
      <xdr:rowOff>5080</xdr:rowOff>
    </xdr:to>
    <xdr:cxnSp macro="">
      <xdr:nvCxnSpPr>
        <xdr:cNvPr id="152" name="直線コネクタ 151"/>
        <xdr:cNvCxnSpPr/>
      </xdr:nvCxnSpPr>
      <xdr:spPr>
        <a:xfrm>
          <a:off x="11798300" y="6331585"/>
          <a:ext cx="762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151130</xdr:rowOff>
    </xdr:from>
    <xdr:ext cx="467360" cy="259080"/>
    <xdr:sp macro="" textlink="">
      <xdr:nvSpPr>
        <xdr:cNvPr id="153" name="n_1aveValue債務償還比率"/>
        <xdr:cNvSpPr txBox="1"/>
      </xdr:nvSpPr>
      <xdr:spPr>
        <a:xfrm>
          <a:off x="13836650" y="55518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168275</xdr:rowOff>
    </xdr:from>
    <xdr:ext cx="467360" cy="256540"/>
    <xdr:sp macro="" textlink="">
      <xdr:nvSpPr>
        <xdr:cNvPr id="154" name="n_2aveValue債務償還比率"/>
        <xdr:cNvSpPr txBox="1"/>
      </xdr:nvSpPr>
      <xdr:spPr>
        <a:xfrm>
          <a:off x="13087350" y="5740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19685</xdr:rowOff>
    </xdr:from>
    <xdr:ext cx="467360" cy="256540"/>
    <xdr:sp macro="" textlink="">
      <xdr:nvSpPr>
        <xdr:cNvPr id="155" name="n_3aveValue債務償還比率"/>
        <xdr:cNvSpPr txBox="1"/>
      </xdr:nvSpPr>
      <xdr:spPr>
        <a:xfrm>
          <a:off x="12325350" y="5763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5080</xdr:rowOff>
    </xdr:from>
    <xdr:ext cx="467360" cy="259080"/>
    <xdr:sp macro="" textlink="">
      <xdr:nvSpPr>
        <xdr:cNvPr id="156" name="n_4aveValue債務償還比率"/>
        <xdr:cNvSpPr txBox="1"/>
      </xdr:nvSpPr>
      <xdr:spPr>
        <a:xfrm>
          <a:off x="11563350" y="57486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139065</xdr:rowOff>
    </xdr:from>
    <xdr:ext cx="467360" cy="259080"/>
    <xdr:sp macro="" textlink="">
      <xdr:nvSpPr>
        <xdr:cNvPr id="157" name="n_1mainValue債務償還比率"/>
        <xdr:cNvSpPr txBox="1"/>
      </xdr:nvSpPr>
      <xdr:spPr>
        <a:xfrm>
          <a:off x="13836650" y="6054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122555</xdr:rowOff>
    </xdr:from>
    <xdr:ext cx="467360" cy="256540"/>
    <xdr:sp macro="" textlink="">
      <xdr:nvSpPr>
        <xdr:cNvPr id="158" name="n_2mainValue債務償還比率"/>
        <xdr:cNvSpPr txBox="1"/>
      </xdr:nvSpPr>
      <xdr:spPr>
        <a:xfrm>
          <a:off x="13087350" y="6380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46990</xdr:rowOff>
    </xdr:from>
    <xdr:ext cx="467360" cy="259080"/>
    <xdr:sp macro="" textlink="">
      <xdr:nvSpPr>
        <xdr:cNvPr id="159" name="n_3mainValue債務償還比率"/>
        <xdr:cNvSpPr txBox="1"/>
      </xdr:nvSpPr>
      <xdr:spPr>
        <a:xfrm>
          <a:off x="12325350" y="6476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115570</xdr:rowOff>
    </xdr:from>
    <xdr:ext cx="467360" cy="259080"/>
    <xdr:sp macro="" textlink="">
      <xdr:nvSpPr>
        <xdr:cNvPr id="160" name="n_4mainValue債務償還比率"/>
        <xdr:cNvSpPr txBox="1"/>
      </xdr:nvSpPr>
      <xdr:spPr>
        <a:xfrm>
          <a:off x="11563350" y="63734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64" name="テキスト ボックス 16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66" name="テキスト ボックス 16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106,011
103,974
69.94
48,124,278
46,390,791
1,588,787
24,443,928
48,552,237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4820" cy="259080"/>
    <xdr:sp macro="" textlink="">
      <xdr:nvSpPr>
        <xdr:cNvPr id="45" name="テキスト ボックス 44"/>
        <xdr:cNvSpPr txBox="1"/>
      </xdr:nvSpPr>
      <xdr:spPr>
        <a:xfrm>
          <a:off x="294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106045</xdr:rowOff>
    </xdr:from>
    <xdr:to xmlns:xdr="http://schemas.openxmlformats.org/drawingml/2006/spreadsheetDrawing">
      <xdr:col>24</xdr:col>
      <xdr:colOff>62865</xdr:colOff>
      <xdr:row>41</xdr:row>
      <xdr:rowOff>44450</xdr:rowOff>
    </xdr:to>
    <xdr:cxnSp macro="">
      <xdr:nvCxnSpPr>
        <xdr:cNvPr id="55" name="直線コネクタ 54"/>
        <xdr:cNvCxnSpPr/>
      </xdr:nvCxnSpPr>
      <xdr:spPr>
        <a:xfrm flipV="1">
          <a:off x="4634865" y="576389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48260</xdr:rowOff>
    </xdr:from>
    <xdr:ext cx="405130" cy="259080"/>
    <xdr:sp macro="" textlink="">
      <xdr:nvSpPr>
        <xdr:cNvPr id="56" name="【道路】&#10;有形固定資産減価償却率最小値テキスト"/>
        <xdr:cNvSpPr txBox="1"/>
      </xdr:nvSpPr>
      <xdr:spPr>
        <a:xfrm>
          <a:off x="4673600" y="707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44450</xdr:rowOff>
    </xdr:from>
    <xdr:to xmlns:xdr="http://schemas.openxmlformats.org/drawingml/2006/spreadsheetDrawing">
      <xdr:col>24</xdr:col>
      <xdr:colOff>152400</xdr:colOff>
      <xdr:row>41</xdr:row>
      <xdr:rowOff>44450</xdr:rowOff>
    </xdr:to>
    <xdr:cxnSp macro="">
      <xdr:nvCxnSpPr>
        <xdr:cNvPr id="57" name="直線コネクタ 56"/>
        <xdr:cNvCxnSpPr/>
      </xdr:nvCxnSpPr>
      <xdr:spPr>
        <a:xfrm>
          <a:off x="4546600" y="707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52705</xdr:rowOff>
    </xdr:from>
    <xdr:ext cx="405130" cy="256540"/>
    <xdr:sp macro="" textlink="">
      <xdr:nvSpPr>
        <xdr:cNvPr id="58" name="【道路】&#10;有形固定資産減価償却率最大値テキスト"/>
        <xdr:cNvSpPr txBox="1"/>
      </xdr:nvSpPr>
      <xdr:spPr>
        <a:xfrm>
          <a:off x="4673600" y="55391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106045</xdr:rowOff>
    </xdr:from>
    <xdr:to xmlns:xdr="http://schemas.openxmlformats.org/drawingml/2006/spreadsheetDrawing">
      <xdr:col>24</xdr:col>
      <xdr:colOff>152400</xdr:colOff>
      <xdr:row>33</xdr:row>
      <xdr:rowOff>106045</xdr:rowOff>
    </xdr:to>
    <xdr:cxnSp macro="">
      <xdr:nvCxnSpPr>
        <xdr:cNvPr id="59" name="直線コネクタ 58"/>
        <xdr:cNvCxnSpPr/>
      </xdr:nvCxnSpPr>
      <xdr:spPr>
        <a:xfrm>
          <a:off x="4546600" y="576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26670</xdr:rowOff>
    </xdr:from>
    <xdr:ext cx="405130" cy="259080"/>
    <xdr:sp macro="" textlink="">
      <xdr:nvSpPr>
        <xdr:cNvPr id="60" name="【道路】&#10;有形固定資産減価償却率平均値テキスト"/>
        <xdr:cNvSpPr txBox="1"/>
      </xdr:nvSpPr>
      <xdr:spPr>
        <a:xfrm>
          <a:off x="4673600" y="637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48260</xdr:rowOff>
    </xdr:from>
    <xdr:to xmlns:xdr="http://schemas.openxmlformats.org/drawingml/2006/spreadsheetDrawing">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2" name="フローチャート: 判断 61"/>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155575</xdr:rowOff>
    </xdr:from>
    <xdr:to xmlns:xdr="http://schemas.openxmlformats.org/drawingml/2006/spreadsheetDrawing">
      <xdr:col>15</xdr:col>
      <xdr:colOff>101600</xdr:colOff>
      <xdr:row>37</xdr:row>
      <xdr:rowOff>86360</xdr:rowOff>
    </xdr:to>
    <xdr:sp macro="" textlink="">
      <xdr:nvSpPr>
        <xdr:cNvPr id="63" name="フローチャート: 判断 62"/>
        <xdr:cNvSpPr/>
      </xdr:nvSpPr>
      <xdr:spPr>
        <a:xfrm>
          <a:off x="2857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142240</xdr:rowOff>
    </xdr:from>
    <xdr:to xmlns:xdr="http://schemas.openxmlformats.org/drawingml/2006/spreadsheetDrawing">
      <xdr:col>10</xdr:col>
      <xdr:colOff>165100</xdr:colOff>
      <xdr:row>37</xdr:row>
      <xdr:rowOff>72390</xdr:rowOff>
    </xdr:to>
    <xdr:sp macro="" textlink="">
      <xdr:nvSpPr>
        <xdr:cNvPr id="64" name="フローチャート: 判断 63"/>
        <xdr:cNvSpPr/>
      </xdr:nvSpPr>
      <xdr:spPr>
        <a:xfrm>
          <a:off x="1968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102870</xdr:rowOff>
    </xdr:from>
    <xdr:to xmlns:xdr="http://schemas.openxmlformats.org/drawingml/2006/spreadsheetDrawing">
      <xdr:col>6</xdr:col>
      <xdr:colOff>38100</xdr:colOff>
      <xdr:row>37</xdr:row>
      <xdr:rowOff>33020</xdr:rowOff>
    </xdr:to>
    <xdr:sp macro="" textlink="">
      <xdr:nvSpPr>
        <xdr:cNvPr id="65" name="フローチャート: 判断 64"/>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139700</xdr:rowOff>
    </xdr:from>
    <xdr:to xmlns:xdr="http://schemas.openxmlformats.org/drawingml/2006/spreadsheetDrawing">
      <xdr:col>24</xdr:col>
      <xdr:colOff>114300</xdr:colOff>
      <xdr:row>37</xdr:row>
      <xdr:rowOff>69850</xdr:rowOff>
    </xdr:to>
    <xdr:sp macro="" textlink="">
      <xdr:nvSpPr>
        <xdr:cNvPr id="71" name="楕円 70"/>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162560</xdr:rowOff>
    </xdr:from>
    <xdr:ext cx="405130" cy="259080"/>
    <xdr:sp macro="" textlink="">
      <xdr:nvSpPr>
        <xdr:cNvPr id="72" name="【道路】&#10;有形固定資産減価償却率該当値テキスト"/>
        <xdr:cNvSpPr txBox="1"/>
      </xdr:nvSpPr>
      <xdr:spPr>
        <a:xfrm>
          <a:off x="4673600" y="6163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98425</xdr:rowOff>
    </xdr:from>
    <xdr:to xmlns:xdr="http://schemas.openxmlformats.org/drawingml/2006/spreadsheetDrawing">
      <xdr:col>20</xdr:col>
      <xdr:colOff>38100</xdr:colOff>
      <xdr:row>37</xdr:row>
      <xdr:rowOff>29210</xdr:rowOff>
    </xdr:to>
    <xdr:sp macro="" textlink="">
      <xdr:nvSpPr>
        <xdr:cNvPr id="73" name="楕円 72"/>
        <xdr:cNvSpPr/>
      </xdr:nvSpPr>
      <xdr:spPr>
        <a:xfrm>
          <a:off x="3746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149225</xdr:rowOff>
    </xdr:from>
    <xdr:to xmlns:xdr="http://schemas.openxmlformats.org/drawingml/2006/spreadsheetDrawing">
      <xdr:col>24</xdr:col>
      <xdr:colOff>63500</xdr:colOff>
      <xdr:row>37</xdr:row>
      <xdr:rowOff>19050</xdr:rowOff>
    </xdr:to>
    <xdr:cxnSp macro="">
      <xdr:nvCxnSpPr>
        <xdr:cNvPr id="74" name="直線コネクタ 73"/>
        <xdr:cNvCxnSpPr/>
      </xdr:nvCxnSpPr>
      <xdr:spPr>
        <a:xfrm>
          <a:off x="3797300" y="632142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45720</xdr:rowOff>
    </xdr:from>
    <xdr:to xmlns:xdr="http://schemas.openxmlformats.org/drawingml/2006/spreadsheetDrawing">
      <xdr:col>15</xdr:col>
      <xdr:colOff>101600</xdr:colOff>
      <xdr:row>36</xdr:row>
      <xdr:rowOff>147320</xdr:rowOff>
    </xdr:to>
    <xdr:sp macro="" textlink="">
      <xdr:nvSpPr>
        <xdr:cNvPr id="75" name="楕円 74"/>
        <xdr:cNvSpPr/>
      </xdr:nvSpPr>
      <xdr:spPr>
        <a:xfrm>
          <a:off x="2857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96520</xdr:rowOff>
    </xdr:from>
    <xdr:to xmlns:xdr="http://schemas.openxmlformats.org/drawingml/2006/spreadsheetDrawing">
      <xdr:col>19</xdr:col>
      <xdr:colOff>177800</xdr:colOff>
      <xdr:row>36</xdr:row>
      <xdr:rowOff>149225</xdr:rowOff>
    </xdr:to>
    <xdr:cxnSp macro="">
      <xdr:nvCxnSpPr>
        <xdr:cNvPr id="76" name="直線コネクタ 75"/>
        <xdr:cNvCxnSpPr/>
      </xdr:nvCxnSpPr>
      <xdr:spPr>
        <a:xfrm>
          <a:off x="2908300" y="62687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13970</xdr:rowOff>
    </xdr:from>
    <xdr:to xmlns:xdr="http://schemas.openxmlformats.org/drawingml/2006/spreadsheetDrawing">
      <xdr:col>10</xdr:col>
      <xdr:colOff>165100</xdr:colOff>
      <xdr:row>36</xdr:row>
      <xdr:rowOff>115570</xdr:rowOff>
    </xdr:to>
    <xdr:sp macro="" textlink="">
      <xdr:nvSpPr>
        <xdr:cNvPr id="77" name="楕円 76"/>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64770</xdr:rowOff>
    </xdr:from>
    <xdr:to xmlns:xdr="http://schemas.openxmlformats.org/drawingml/2006/spreadsheetDrawing">
      <xdr:col>15</xdr:col>
      <xdr:colOff>50800</xdr:colOff>
      <xdr:row>36</xdr:row>
      <xdr:rowOff>96520</xdr:rowOff>
    </xdr:to>
    <xdr:cxnSp macro="">
      <xdr:nvCxnSpPr>
        <xdr:cNvPr id="78" name="直線コネクタ 77"/>
        <xdr:cNvCxnSpPr/>
      </xdr:nvCxnSpPr>
      <xdr:spPr>
        <a:xfrm>
          <a:off x="2019300" y="62369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146685</xdr:rowOff>
    </xdr:from>
    <xdr:to xmlns:xdr="http://schemas.openxmlformats.org/drawingml/2006/spreadsheetDrawing">
      <xdr:col>6</xdr:col>
      <xdr:colOff>38100</xdr:colOff>
      <xdr:row>36</xdr:row>
      <xdr:rowOff>76835</xdr:rowOff>
    </xdr:to>
    <xdr:sp macro="" textlink="">
      <xdr:nvSpPr>
        <xdr:cNvPr id="79" name="楕円 78"/>
        <xdr:cNvSpPr/>
      </xdr:nvSpPr>
      <xdr:spPr>
        <a:xfrm>
          <a:off x="1079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26035</xdr:rowOff>
    </xdr:from>
    <xdr:to xmlns:xdr="http://schemas.openxmlformats.org/drawingml/2006/spreadsheetDrawing">
      <xdr:col>10</xdr:col>
      <xdr:colOff>114300</xdr:colOff>
      <xdr:row>36</xdr:row>
      <xdr:rowOff>64770</xdr:rowOff>
    </xdr:to>
    <xdr:cxnSp macro="">
      <xdr:nvCxnSpPr>
        <xdr:cNvPr id="80" name="直線コネクタ 79"/>
        <xdr:cNvCxnSpPr/>
      </xdr:nvCxnSpPr>
      <xdr:spPr>
        <a:xfrm>
          <a:off x="1130300" y="61982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86360</xdr:rowOff>
    </xdr:from>
    <xdr:ext cx="405130" cy="256540"/>
    <xdr:sp macro="" textlink="">
      <xdr:nvSpPr>
        <xdr:cNvPr id="81" name="n_1aveValue【道路】&#10;有形固定資産減価償却率"/>
        <xdr:cNvSpPr txBox="1"/>
      </xdr:nvSpPr>
      <xdr:spPr>
        <a:xfrm>
          <a:off x="3582035" y="64300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76835</xdr:rowOff>
    </xdr:from>
    <xdr:ext cx="402590" cy="256540"/>
    <xdr:sp macro="" textlink="">
      <xdr:nvSpPr>
        <xdr:cNvPr id="82" name="n_2aveValue【道路】&#10;有形固定資産減価償却率"/>
        <xdr:cNvSpPr txBox="1"/>
      </xdr:nvSpPr>
      <xdr:spPr>
        <a:xfrm>
          <a:off x="2705735" y="64204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63500</xdr:rowOff>
    </xdr:from>
    <xdr:ext cx="402590" cy="256540"/>
    <xdr:sp macro="" textlink="">
      <xdr:nvSpPr>
        <xdr:cNvPr id="83" name="n_3aveValue【道路】&#10;有形固定資産減価償却率"/>
        <xdr:cNvSpPr txBox="1"/>
      </xdr:nvSpPr>
      <xdr:spPr>
        <a:xfrm>
          <a:off x="1816735" y="64071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24130</xdr:rowOff>
    </xdr:from>
    <xdr:ext cx="402590" cy="259080"/>
    <xdr:sp macro="" textlink="">
      <xdr:nvSpPr>
        <xdr:cNvPr id="84" name="n_4aveValue【道路】&#10;有形固定資産減価償却率"/>
        <xdr:cNvSpPr txBox="1"/>
      </xdr:nvSpPr>
      <xdr:spPr>
        <a:xfrm>
          <a:off x="927735" y="6367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45085</xdr:rowOff>
    </xdr:from>
    <xdr:ext cx="405130" cy="258445"/>
    <xdr:sp macro="" textlink="">
      <xdr:nvSpPr>
        <xdr:cNvPr id="85" name="n_1mainValue【道路】&#10;有形固定資産減価償却率"/>
        <xdr:cNvSpPr txBox="1"/>
      </xdr:nvSpPr>
      <xdr:spPr>
        <a:xfrm>
          <a:off x="3582035" y="6045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163830</xdr:rowOff>
    </xdr:from>
    <xdr:ext cx="402590" cy="259080"/>
    <xdr:sp macro="" textlink="">
      <xdr:nvSpPr>
        <xdr:cNvPr id="86" name="n_2mainValue【道路】&#10;有形固定資産減価償却率"/>
        <xdr:cNvSpPr txBox="1"/>
      </xdr:nvSpPr>
      <xdr:spPr>
        <a:xfrm>
          <a:off x="2705735" y="5993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132080</xdr:rowOff>
    </xdr:from>
    <xdr:ext cx="402590" cy="256540"/>
    <xdr:sp macro="" textlink="">
      <xdr:nvSpPr>
        <xdr:cNvPr id="87" name="n_3mainValue【道路】&#10;有形固定資産減価償却率"/>
        <xdr:cNvSpPr txBox="1"/>
      </xdr:nvSpPr>
      <xdr:spPr>
        <a:xfrm>
          <a:off x="1816735" y="5961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93345</xdr:rowOff>
    </xdr:from>
    <xdr:ext cx="402590" cy="259080"/>
    <xdr:sp macro="" textlink="">
      <xdr:nvSpPr>
        <xdr:cNvPr id="88" name="n_4mainValue【道路】&#10;有形固定資産減価償却率"/>
        <xdr:cNvSpPr txBox="1"/>
      </xdr:nvSpPr>
      <xdr:spPr>
        <a:xfrm>
          <a:off x="927735" y="59226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7" name="テキスト ボックス 96"/>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0" name="テキスト ボックス 99"/>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102" name="テキスト ボックス 101"/>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6540"/>
    <xdr:sp macro="" textlink="">
      <xdr:nvSpPr>
        <xdr:cNvPr id="108" name="テキスト ボックス 107"/>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83185</xdr:rowOff>
    </xdr:from>
    <xdr:to xmlns:xdr="http://schemas.openxmlformats.org/drawingml/2006/spreadsheetDrawing">
      <xdr:col>54</xdr:col>
      <xdr:colOff>189865</xdr:colOff>
      <xdr:row>41</xdr:row>
      <xdr:rowOff>104140</xdr:rowOff>
    </xdr:to>
    <xdr:cxnSp macro="">
      <xdr:nvCxnSpPr>
        <xdr:cNvPr id="112" name="直線コネクタ 111"/>
        <xdr:cNvCxnSpPr/>
      </xdr:nvCxnSpPr>
      <xdr:spPr>
        <a:xfrm flipV="1">
          <a:off x="10476865" y="5912485"/>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107950</xdr:rowOff>
    </xdr:from>
    <xdr:ext cx="469900" cy="259080"/>
    <xdr:sp macro="" textlink="">
      <xdr:nvSpPr>
        <xdr:cNvPr id="113" name="【道路】&#10;一人当たり延長最小値テキスト"/>
        <xdr:cNvSpPr txBox="1"/>
      </xdr:nvSpPr>
      <xdr:spPr>
        <a:xfrm>
          <a:off x="1051560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104140</xdr:rowOff>
    </xdr:from>
    <xdr:to xmlns:xdr="http://schemas.openxmlformats.org/drawingml/2006/spreadsheetDrawing">
      <xdr:col>55</xdr:col>
      <xdr:colOff>88900</xdr:colOff>
      <xdr:row>41</xdr:row>
      <xdr:rowOff>104140</xdr:rowOff>
    </xdr:to>
    <xdr:cxnSp macro="">
      <xdr:nvCxnSpPr>
        <xdr:cNvPr id="114" name="直線コネクタ 113"/>
        <xdr:cNvCxnSpPr/>
      </xdr:nvCxnSpPr>
      <xdr:spPr>
        <a:xfrm>
          <a:off x="10388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29845</xdr:rowOff>
    </xdr:from>
    <xdr:ext cx="534670" cy="256540"/>
    <xdr:sp macro="" textlink="">
      <xdr:nvSpPr>
        <xdr:cNvPr id="115" name="【道路】&#10;一人当たり延長最大値テキスト"/>
        <xdr:cNvSpPr txBox="1"/>
      </xdr:nvSpPr>
      <xdr:spPr>
        <a:xfrm>
          <a:off x="10515600" y="56876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83185</xdr:rowOff>
    </xdr:from>
    <xdr:to xmlns:xdr="http://schemas.openxmlformats.org/drawingml/2006/spreadsheetDrawing">
      <xdr:col>55</xdr:col>
      <xdr:colOff>88900</xdr:colOff>
      <xdr:row>34</xdr:row>
      <xdr:rowOff>83185</xdr:rowOff>
    </xdr:to>
    <xdr:cxnSp macro="">
      <xdr:nvCxnSpPr>
        <xdr:cNvPr id="116" name="直線コネクタ 115"/>
        <xdr:cNvCxnSpPr/>
      </xdr:nvCxnSpPr>
      <xdr:spPr>
        <a:xfrm>
          <a:off x="10388600" y="59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70485</xdr:rowOff>
    </xdr:from>
    <xdr:ext cx="469900" cy="259080"/>
    <xdr:sp macro="" textlink="">
      <xdr:nvSpPr>
        <xdr:cNvPr id="117" name="【道路】&#10;一人当たり延長平均値テキスト"/>
        <xdr:cNvSpPr txBox="1"/>
      </xdr:nvSpPr>
      <xdr:spPr>
        <a:xfrm>
          <a:off x="10515600" y="67570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92075</xdr:rowOff>
    </xdr:from>
    <xdr:to xmlns:xdr="http://schemas.openxmlformats.org/drawingml/2006/spreadsheetDrawing">
      <xdr:col>55</xdr:col>
      <xdr:colOff>50800</xdr:colOff>
      <xdr:row>40</xdr:row>
      <xdr:rowOff>22225</xdr:rowOff>
    </xdr:to>
    <xdr:sp macro="" textlink="">
      <xdr:nvSpPr>
        <xdr:cNvPr id="118" name="フローチャート: 判断 117"/>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86360</xdr:rowOff>
    </xdr:from>
    <xdr:to xmlns:xdr="http://schemas.openxmlformats.org/drawingml/2006/spreadsheetDrawing">
      <xdr:col>50</xdr:col>
      <xdr:colOff>165100</xdr:colOff>
      <xdr:row>40</xdr:row>
      <xdr:rowOff>16510</xdr:rowOff>
    </xdr:to>
    <xdr:sp macro="" textlink="">
      <xdr:nvSpPr>
        <xdr:cNvPr id="119" name="フローチャート: 判断 118"/>
        <xdr:cNvSpPr/>
      </xdr:nvSpPr>
      <xdr:spPr>
        <a:xfrm>
          <a:off x="9588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67945</xdr:rowOff>
    </xdr:from>
    <xdr:to xmlns:xdr="http://schemas.openxmlformats.org/drawingml/2006/spreadsheetDrawing">
      <xdr:col>46</xdr:col>
      <xdr:colOff>38100</xdr:colOff>
      <xdr:row>39</xdr:row>
      <xdr:rowOff>169545</xdr:rowOff>
    </xdr:to>
    <xdr:sp macro="" textlink="">
      <xdr:nvSpPr>
        <xdr:cNvPr id="120" name="フローチャート: 判断 119"/>
        <xdr:cNvSpPr/>
      </xdr:nvSpPr>
      <xdr:spPr>
        <a:xfrm>
          <a:off x="86995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89535</xdr:rowOff>
    </xdr:from>
    <xdr:to xmlns:xdr="http://schemas.openxmlformats.org/drawingml/2006/spreadsheetDrawing">
      <xdr:col>41</xdr:col>
      <xdr:colOff>101600</xdr:colOff>
      <xdr:row>40</xdr:row>
      <xdr:rowOff>19685</xdr:rowOff>
    </xdr:to>
    <xdr:sp macro="" textlink="">
      <xdr:nvSpPr>
        <xdr:cNvPr id="121" name="フローチャート: 判断 120"/>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86360</xdr:rowOff>
    </xdr:from>
    <xdr:to xmlns:xdr="http://schemas.openxmlformats.org/drawingml/2006/spreadsheetDrawing">
      <xdr:col>36</xdr:col>
      <xdr:colOff>165100</xdr:colOff>
      <xdr:row>40</xdr:row>
      <xdr:rowOff>15875</xdr:rowOff>
    </xdr:to>
    <xdr:sp macro="" textlink="">
      <xdr:nvSpPr>
        <xdr:cNvPr id="122" name="フローチャート: 判断 121"/>
        <xdr:cNvSpPr/>
      </xdr:nvSpPr>
      <xdr:spPr>
        <a:xfrm>
          <a:off x="6921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149225</xdr:rowOff>
    </xdr:from>
    <xdr:to xmlns:xdr="http://schemas.openxmlformats.org/drawingml/2006/spreadsheetDrawing">
      <xdr:col>55</xdr:col>
      <xdr:colOff>50800</xdr:colOff>
      <xdr:row>38</xdr:row>
      <xdr:rowOff>79375</xdr:rowOff>
    </xdr:to>
    <xdr:sp macro="" textlink="">
      <xdr:nvSpPr>
        <xdr:cNvPr id="128" name="楕円 127"/>
        <xdr:cNvSpPr/>
      </xdr:nvSpPr>
      <xdr:spPr>
        <a:xfrm>
          <a:off x="10426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635</xdr:rowOff>
    </xdr:from>
    <xdr:ext cx="469900" cy="259080"/>
    <xdr:sp macro="" textlink="">
      <xdr:nvSpPr>
        <xdr:cNvPr id="129" name="【道路】&#10;一人当たり延長該当値テキスト"/>
        <xdr:cNvSpPr txBox="1"/>
      </xdr:nvSpPr>
      <xdr:spPr>
        <a:xfrm>
          <a:off x="10515600" y="6344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148590</xdr:rowOff>
    </xdr:from>
    <xdr:to xmlns:xdr="http://schemas.openxmlformats.org/drawingml/2006/spreadsheetDrawing">
      <xdr:col>50</xdr:col>
      <xdr:colOff>165100</xdr:colOff>
      <xdr:row>38</xdr:row>
      <xdr:rowOff>78740</xdr:rowOff>
    </xdr:to>
    <xdr:sp macro="" textlink="">
      <xdr:nvSpPr>
        <xdr:cNvPr id="130" name="楕円 129"/>
        <xdr:cNvSpPr/>
      </xdr:nvSpPr>
      <xdr:spPr>
        <a:xfrm>
          <a:off x="9588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27940</xdr:rowOff>
    </xdr:from>
    <xdr:to xmlns:xdr="http://schemas.openxmlformats.org/drawingml/2006/spreadsheetDrawing">
      <xdr:col>55</xdr:col>
      <xdr:colOff>0</xdr:colOff>
      <xdr:row>38</xdr:row>
      <xdr:rowOff>29210</xdr:rowOff>
    </xdr:to>
    <xdr:cxnSp macro="">
      <xdr:nvCxnSpPr>
        <xdr:cNvPr id="131" name="直線コネクタ 130"/>
        <xdr:cNvCxnSpPr/>
      </xdr:nvCxnSpPr>
      <xdr:spPr>
        <a:xfrm>
          <a:off x="9639300" y="65430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156845</xdr:rowOff>
    </xdr:from>
    <xdr:to xmlns:xdr="http://schemas.openxmlformats.org/drawingml/2006/spreadsheetDrawing">
      <xdr:col>46</xdr:col>
      <xdr:colOff>38100</xdr:colOff>
      <xdr:row>38</xdr:row>
      <xdr:rowOff>86995</xdr:rowOff>
    </xdr:to>
    <xdr:sp macro="" textlink="">
      <xdr:nvSpPr>
        <xdr:cNvPr id="132" name="楕円 131"/>
        <xdr:cNvSpPr/>
      </xdr:nvSpPr>
      <xdr:spPr>
        <a:xfrm>
          <a:off x="8699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27940</xdr:rowOff>
    </xdr:from>
    <xdr:to xmlns:xdr="http://schemas.openxmlformats.org/drawingml/2006/spreadsheetDrawing">
      <xdr:col>50</xdr:col>
      <xdr:colOff>114300</xdr:colOff>
      <xdr:row>38</xdr:row>
      <xdr:rowOff>36195</xdr:rowOff>
    </xdr:to>
    <xdr:cxnSp macro="">
      <xdr:nvCxnSpPr>
        <xdr:cNvPr id="133" name="直線コネクタ 132"/>
        <xdr:cNvCxnSpPr/>
      </xdr:nvCxnSpPr>
      <xdr:spPr>
        <a:xfrm flipV="1">
          <a:off x="8750300" y="65430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154940</xdr:rowOff>
    </xdr:from>
    <xdr:to xmlns:xdr="http://schemas.openxmlformats.org/drawingml/2006/spreadsheetDrawing">
      <xdr:col>41</xdr:col>
      <xdr:colOff>101600</xdr:colOff>
      <xdr:row>38</xdr:row>
      <xdr:rowOff>85090</xdr:rowOff>
    </xdr:to>
    <xdr:sp macro="" textlink="">
      <xdr:nvSpPr>
        <xdr:cNvPr id="134" name="楕円 133"/>
        <xdr:cNvSpPr/>
      </xdr:nvSpPr>
      <xdr:spPr>
        <a:xfrm>
          <a:off x="781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34290</xdr:rowOff>
    </xdr:from>
    <xdr:to xmlns:xdr="http://schemas.openxmlformats.org/drawingml/2006/spreadsheetDrawing">
      <xdr:col>45</xdr:col>
      <xdr:colOff>177800</xdr:colOff>
      <xdr:row>38</xdr:row>
      <xdr:rowOff>36195</xdr:rowOff>
    </xdr:to>
    <xdr:cxnSp macro="">
      <xdr:nvCxnSpPr>
        <xdr:cNvPr id="135" name="直線コネクタ 134"/>
        <xdr:cNvCxnSpPr/>
      </xdr:nvCxnSpPr>
      <xdr:spPr>
        <a:xfrm>
          <a:off x="7861300" y="65493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157480</xdr:rowOff>
    </xdr:from>
    <xdr:to xmlns:xdr="http://schemas.openxmlformats.org/drawingml/2006/spreadsheetDrawing">
      <xdr:col>36</xdr:col>
      <xdr:colOff>165100</xdr:colOff>
      <xdr:row>38</xdr:row>
      <xdr:rowOff>87630</xdr:rowOff>
    </xdr:to>
    <xdr:sp macro="" textlink="">
      <xdr:nvSpPr>
        <xdr:cNvPr id="136" name="楕円 135"/>
        <xdr:cNvSpPr/>
      </xdr:nvSpPr>
      <xdr:spPr>
        <a:xfrm>
          <a:off x="6921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34290</xdr:rowOff>
    </xdr:from>
    <xdr:to xmlns:xdr="http://schemas.openxmlformats.org/drawingml/2006/spreadsheetDrawing">
      <xdr:col>41</xdr:col>
      <xdr:colOff>50800</xdr:colOff>
      <xdr:row>38</xdr:row>
      <xdr:rowOff>36830</xdr:rowOff>
    </xdr:to>
    <xdr:cxnSp macro="">
      <xdr:nvCxnSpPr>
        <xdr:cNvPr id="137" name="直線コネクタ 136"/>
        <xdr:cNvCxnSpPr/>
      </xdr:nvCxnSpPr>
      <xdr:spPr>
        <a:xfrm flipV="1">
          <a:off x="6972300" y="65493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7620</xdr:rowOff>
    </xdr:from>
    <xdr:ext cx="469900" cy="256540"/>
    <xdr:sp macro="" textlink="">
      <xdr:nvSpPr>
        <xdr:cNvPr id="138" name="n_1aveValue【道路】&#10;一人当たり延長"/>
        <xdr:cNvSpPr txBox="1"/>
      </xdr:nvSpPr>
      <xdr:spPr>
        <a:xfrm>
          <a:off x="9391650" y="68656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160655</xdr:rowOff>
    </xdr:from>
    <xdr:ext cx="467360" cy="259080"/>
    <xdr:sp macro="" textlink="">
      <xdr:nvSpPr>
        <xdr:cNvPr id="139" name="n_2aveValue【道路】&#10;一人当たり延長"/>
        <xdr:cNvSpPr txBox="1"/>
      </xdr:nvSpPr>
      <xdr:spPr>
        <a:xfrm>
          <a:off x="8515350" y="6847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10795</xdr:rowOff>
    </xdr:from>
    <xdr:ext cx="467360" cy="258445"/>
    <xdr:sp macro="" textlink="">
      <xdr:nvSpPr>
        <xdr:cNvPr id="140" name="n_3aveValue【道路】&#10;一人当たり延長"/>
        <xdr:cNvSpPr txBox="1"/>
      </xdr:nvSpPr>
      <xdr:spPr>
        <a:xfrm>
          <a:off x="7626350" y="68687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6985</xdr:rowOff>
    </xdr:from>
    <xdr:ext cx="467360" cy="256540"/>
    <xdr:sp macro="" textlink="">
      <xdr:nvSpPr>
        <xdr:cNvPr id="141" name="n_4aveValue【道路】&#10;一人当たり延長"/>
        <xdr:cNvSpPr txBox="1"/>
      </xdr:nvSpPr>
      <xdr:spPr>
        <a:xfrm>
          <a:off x="6737350" y="6864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95250</xdr:rowOff>
    </xdr:from>
    <xdr:ext cx="469900" cy="259080"/>
    <xdr:sp macro="" textlink="">
      <xdr:nvSpPr>
        <xdr:cNvPr id="142" name="n_1mainValue【道路】&#10;一人当たり延長"/>
        <xdr:cNvSpPr txBox="1"/>
      </xdr:nvSpPr>
      <xdr:spPr>
        <a:xfrm>
          <a:off x="9391650" y="626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103505</xdr:rowOff>
    </xdr:from>
    <xdr:ext cx="467360" cy="259080"/>
    <xdr:sp macro="" textlink="">
      <xdr:nvSpPr>
        <xdr:cNvPr id="143" name="n_2mainValue【道路】&#10;一人当たり延長"/>
        <xdr:cNvSpPr txBox="1"/>
      </xdr:nvSpPr>
      <xdr:spPr>
        <a:xfrm>
          <a:off x="8515350" y="6275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101600</xdr:rowOff>
    </xdr:from>
    <xdr:ext cx="467360" cy="259080"/>
    <xdr:sp macro="" textlink="">
      <xdr:nvSpPr>
        <xdr:cNvPr id="144" name="n_3mainValue【道路】&#10;一人当たり延長"/>
        <xdr:cNvSpPr txBox="1"/>
      </xdr:nvSpPr>
      <xdr:spPr>
        <a:xfrm>
          <a:off x="7626350" y="6273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104140</xdr:rowOff>
    </xdr:from>
    <xdr:ext cx="467360" cy="259080"/>
    <xdr:sp macro="" textlink="">
      <xdr:nvSpPr>
        <xdr:cNvPr id="145" name="n_4mainValue【道路】&#10;一人当たり延長"/>
        <xdr:cNvSpPr txBox="1"/>
      </xdr:nvSpPr>
      <xdr:spPr>
        <a:xfrm>
          <a:off x="6737350" y="6276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4" name="テキスト ボックス 153"/>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6" name="テキスト ボックス 155"/>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820" cy="259080"/>
    <xdr:sp macro="" textlink="">
      <xdr:nvSpPr>
        <xdr:cNvPr id="158" name="テキスト ボックス 157"/>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2" name="テキスト ボックス 161"/>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6550" cy="256540"/>
    <xdr:sp macro="" textlink="">
      <xdr:nvSpPr>
        <xdr:cNvPr id="168" name="テキスト ボックス 167"/>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83820</xdr:rowOff>
    </xdr:from>
    <xdr:to xmlns:xdr="http://schemas.openxmlformats.org/drawingml/2006/spreadsheetDrawing">
      <xdr:col>24</xdr:col>
      <xdr:colOff>62865</xdr:colOff>
      <xdr:row>64</xdr:row>
      <xdr:rowOff>53340</xdr:rowOff>
    </xdr:to>
    <xdr:cxnSp macro="">
      <xdr:nvCxnSpPr>
        <xdr:cNvPr id="170" name="直線コネクタ 169"/>
        <xdr:cNvCxnSpPr/>
      </xdr:nvCxnSpPr>
      <xdr:spPr>
        <a:xfrm flipV="1">
          <a:off x="4634865" y="96850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57150</xdr:rowOff>
    </xdr:from>
    <xdr:ext cx="405130" cy="259080"/>
    <xdr:sp macro="" textlink="">
      <xdr:nvSpPr>
        <xdr:cNvPr id="171" name="【橋りょう・トンネル】&#10;有形固定資産減価償却率最小値テキスト"/>
        <xdr:cNvSpPr txBox="1"/>
      </xdr:nvSpPr>
      <xdr:spPr>
        <a:xfrm>
          <a:off x="4673600" y="1102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53340</xdr:rowOff>
    </xdr:from>
    <xdr:to xmlns:xdr="http://schemas.openxmlformats.org/drawingml/2006/spreadsheetDrawing">
      <xdr:col>24</xdr:col>
      <xdr:colOff>152400</xdr:colOff>
      <xdr:row>64</xdr:row>
      <xdr:rowOff>53340</xdr:rowOff>
    </xdr:to>
    <xdr:cxnSp macro="">
      <xdr:nvCxnSpPr>
        <xdr:cNvPr id="172" name="直線コネクタ 171"/>
        <xdr:cNvCxnSpPr/>
      </xdr:nvCxnSpPr>
      <xdr:spPr>
        <a:xfrm>
          <a:off x="4546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30480</xdr:rowOff>
    </xdr:from>
    <xdr:ext cx="405130" cy="256540"/>
    <xdr:sp macro="" textlink="">
      <xdr:nvSpPr>
        <xdr:cNvPr id="173" name="【橋りょう・トンネル】&#10;有形固定資産減価償却率最大値テキスト"/>
        <xdr:cNvSpPr txBox="1"/>
      </xdr:nvSpPr>
      <xdr:spPr>
        <a:xfrm>
          <a:off x="4673600" y="94602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83820</xdr:rowOff>
    </xdr:from>
    <xdr:to xmlns:xdr="http://schemas.openxmlformats.org/drawingml/2006/spreadsheetDrawing">
      <xdr:col>24</xdr:col>
      <xdr:colOff>152400</xdr:colOff>
      <xdr:row>56</xdr:row>
      <xdr:rowOff>83820</xdr:rowOff>
    </xdr:to>
    <xdr:cxnSp macro="">
      <xdr:nvCxnSpPr>
        <xdr:cNvPr id="174" name="直線コネクタ 173"/>
        <xdr:cNvCxnSpPr/>
      </xdr:nvCxnSpPr>
      <xdr:spPr>
        <a:xfrm>
          <a:off x="4546600" y="968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53340</xdr:rowOff>
    </xdr:from>
    <xdr:ext cx="405130" cy="256540"/>
    <xdr:sp macro="" textlink="">
      <xdr:nvSpPr>
        <xdr:cNvPr id="175" name="【橋りょう・トンネル】&#10;有形固定資産減価償却率平均値テキスト"/>
        <xdr:cNvSpPr txBox="1"/>
      </xdr:nvSpPr>
      <xdr:spPr>
        <a:xfrm>
          <a:off x="4673600" y="103403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74930</xdr:rowOff>
    </xdr:from>
    <xdr:to xmlns:xdr="http://schemas.openxmlformats.org/drawingml/2006/spreadsheetDrawing">
      <xdr:col>24</xdr:col>
      <xdr:colOff>114300</xdr:colOff>
      <xdr:row>61</xdr:row>
      <xdr:rowOff>5080</xdr:rowOff>
    </xdr:to>
    <xdr:sp macro="" textlink="">
      <xdr:nvSpPr>
        <xdr:cNvPr id="176" name="フローチャート: 判断 175"/>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59690</xdr:rowOff>
    </xdr:from>
    <xdr:to xmlns:xdr="http://schemas.openxmlformats.org/drawingml/2006/spreadsheetDrawing">
      <xdr:col>20</xdr:col>
      <xdr:colOff>38100</xdr:colOff>
      <xdr:row>60</xdr:row>
      <xdr:rowOff>161290</xdr:rowOff>
    </xdr:to>
    <xdr:sp macro="" textlink="">
      <xdr:nvSpPr>
        <xdr:cNvPr id="177" name="フローチャート: 判断 176"/>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33020</xdr:rowOff>
    </xdr:from>
    <xdr:to xmlns:xdr="http://schemas.openxmlformats.org/drawingml/2006/spreadsheetDrawing">
      <xdr:col>15</xdr:col>
      <xdr:colOff>101600</xdr:colOff>
      <xdr:row>60</xdr:row>
      <xdr:rowOff>134620</xdr:rowOff>
    </xdr:to>
    <xdr:sp macro="" textlink="">
      <xdr:nvSpPr>
        <xdr:cNvPr id="178" name="フローチャート: 判断 177"/>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25400</xdr:rowOff>
    </xdr:from>
    <xdr:to xmlns:xdr="http://schemas.openxmlformats.org/drawingml/2006/spreadsheetDrawing">
      <xdr:col>10</xdr:col>
      <xdr:colOff>165100</xdr:colOff>
      <xdr:row>60</xdr:row>
      <xdr:rowOff>127000</xdr:rowOff>
    </xdr:to>
    <xdr:sp macro="" textlink="">
      <xdr:nvSpPr>
        <xdr:cNvPr id="179" name="フローチャート: 判断 178"/>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158750</xdr:rowOff>
    </xdr:from>
    <xdr:to xmlns:xdr="http://schemas.openxmlformats.org/drawingml/2006/spreadsheetDrawing">
      <xdr:col>6</xdr:col>
      <xdr:colOff>38100</xdr:colOff>
      <xdr:row>60</xdr:row>
      <xdr:rowOff>88900</xdr:rowOff>
    </xdr:to>
    <xdr:sp macro="" textlink="">
      <xdr:nvSpPr>
        <xdr:cNvPr id="180" name="フローチャート: 判断 179"/>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1" name="テキスト ボックス 180"/>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2" name="テキスト ボックス 181"/>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3" name="テキスト ボックス 182"/>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4" name="テキスト ボックス 183"/>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5" name="テキスト ボックス 184"/>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52070</xdr:rowOff>
    </xdr:from>
    <xdr:to xmlns:xdr="http://schemas.openxmlformats.org/drawingml/2006/spreadsheetDrawing">
      <xdr:col>24</xdr:col>
      <xdr:colOff>114300</xdr:colOff>
      <xdr:row>59</xdr:row>
      <xdr:rowOff>153670</xdr:rowOff>
    </xdr:to>
    <xdr:sp macro="" textlink="">
      <xdr:nvSpPr>
        <xdr:cNvPr id="186" name="楕円 185"/>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74930</xdr:rowOff>
    </xdr:from>
    <xdr:ext cx="405130" cy="256540"/>
    <xdr:sp macro="" textlink="">
      <xdr:nvSpPr>
        <xdr:cNvPr id="187" name="【橋りょう・トンネル】&#10;有形固定資産減価償却率該当値テキスト"/>
        <xdr:cNvSpPr txBox="1"/>
      </xdr:nvSpPr>
      <xdr:spPr>
        <a:xfrm>
          <a:off x="4673600" y="10019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33020</xdr:rowOff>
    </xdr:from>
    <xdr:to xmlns:xdr="http://schemas.openxmlformats.org/drawingml/2006/spreadsheetDrawing">
      <xdr:col>20</xdr:col>
      <xdr:colOff>38100</xdr:colOff>
      <xdr:row>59</xdr:row>
      <xdr:rowOff>134620</xdr:rowOff>
    </xdr:to>
    <xdr:sp macro="" textlink="">
      <xdr:nvSpPr>
        <xdr:cNvPr id="188" name="楕円 187"/>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83820</xdr:rowOff>
    </xdr:from>
    <xdr:to xmlns:xdr="http://schemas.openxmlformats.org/drawingml/2006/spreadsheetDrawing">
      <xdr:col>24</xdr:col>
      <xdr:colOff>63500</xdr:colOff>
      <xdr:row>59</xdr:row>
      <xdr:rowOff>102870</xdr:rowOff>
    </xdr:to>
    <xdr:cxnSp macro="">
      <xdr:nvCxnSpPr>
        <xdr:cNvPr id="189" name="直線コネクタ 188"/>
        <xdr:cNvCxnSpPr/>
      </xdr:nvCxnSpPr>
      <xdr:spPr>
        <a:xfrm>
          <a:off x="3797300" y="101993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170180</xdr:rowOff>
    </xdr:from>
    <xdr:to xmlns:xdr="http://schemas.openxmlformats.org/drawingml/2006/spreadsheetDrawing">
      <xdr:col>15</xdr:col>
      <xdr:colOff>101600</xdr:colOff>
      <xdr:row>59</xdr:row>
      <xdr:rowOff>100330</xdr:rowOff>
    </xdr:to>
    <xdr:sp macro="" textlink="">
      <xdr:nvSpPr>
        <xdr:cNvPr id="190" name="楕円 189"/>
        <xdr:cNvSpPr/>
      </xdr:nvSpPr>
      <xdr:spPr>
        <a:xfrm>
          <a:off x="2857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49530</xdr:rowOff>
    </xdr:from>
    <xdr:to xmlns:xdr="http://schemas.openxmlformats.org/drawingml/2006/spreadsheetDrawing">
      <xdr:col>19</xdr:col>
      <xdr:colOff>177800</xdr:colOff>
      <xdr:row>59</xdr:row>
      <xdr:rowOff>83820</xdr:rowOff>
    </xdr:to>
    <xdr:cxnSp macro="">
      <xdr:nvCxnSpPr>
        <xdr:cNvPr id="191" name="直線コネクタ 190"/>
        <xdr:cNvCxnSpPr/>
      </xdr:nvCxnSpPr>
      <xdr:spPr>
        <a:xfrm>
          <a:off x="2908300" y="101650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137795</xdr:rowOff>
    </xdr:from>
    <xdr:to xmlns:xdr="http://schemas.openxmlformats.org/drawingml/2006/spreadsheetDrawing">
      <xdr:col>10</xdr:col>
      <xdr:colOff>165100</xdr:colOff>
      <xdr:row>59</xdr:row>
      <xdr:rowOff>67945</xdr:rowOff>
    </xdr:to>
    <xdr:sp macro="" textlink="">
      <xdr:nvSpPr>
        <xdr:cNvPr id="192" name="楕円 191"/>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17780</xdr:rowOff>
    </xdr:from>
    <xdr:to xmlns:xdr="http://schemas.openxmlformats.org/drawingml/2006/spreadsheetDrawing">
      <xdr:col>15</xdr:col>
      <xdr:colOff>50800</xdr:colOff>
      <xdr:row>59</xdr:row>
      <xdr:rowOff>49530</xdr:rowOff>
    </xdr:to>
    <xdr:cxnSp macro="">
      <xdr:nvCxnSpPr>
        <xdr:cNvPr id="193" name="直線コネクタ 192"/>
        <xdr:cNvCxnSpPr/>
      </xdr:nvCxnSpPr>
      <xdr:spPr>
        <a:xfrm>
          <a:off x="2019300" y="101333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105410</xdr:rowOff>
    </xdr:from>
    <xdr:to xmlns:xdr="http://schemas.openxmlformats.org/drawingml/2006/spreadsheetDrawing">
      <xdr:col>6</xdr:col>
      <xdr:colOff>38100</xdr:colOff>
      <xdr:row>59</xdr:row>
      <xdr:rowOff>35560</xdr:rowOff>
    </xdr:to>
    <xdr:sp macro="" textlink="">
      <xdr:nvSpPr>
        <xdr:cNvPr id="194" name="楕円 193"/>
        <xdr:cNvSpPr/>
      </xdr:nvSpPr>
      <xdr:spPr>
        <a:xfrm>
          <a:off x="1079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156210</xdr:rowOff>
    </xdr:from>
    <xdr:to xmlns:xdr="http://schemas.openxmlformats.org/drawingml/2006/spreadsheetDrawing">
      <xdr:col>10</xdr:col>
      <xdr:colOff>114300</xdr:colOff>
      <xdr:row>59</xdr:row>
      <xdr:rowOff>17780</xdr:rowOff>
    </xdr:to>
    <xdr:cxnSp macro="">
      <xdr:nvCxnSpPr>
        <xdr:cNvPr id="195" name="直線コネクタ 194"/>
        <xdr:cNvCxnSpPr/>
      </xdr:nvCxnSpPr>
      <xdr:spPr>
        <a:xfrm>
          <a:off x="1130300" y="101003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152400</xdr:rowOff>
    </xdr:from>
    <xdr:ext cx="405130" cy="259080"/>
    <xdr:sp macro="" textlink="">
      <xdr:nvSpPr>
        <xdr:cNvPr id="196" name="n_1aveValue【橋りょう・トンネル】&#10;有形固定資産減価償却率"/>
        <xdr:cNvSpPr txBox="1"/>
      </xdr:nvSpPr>
      <xdr:spPr>
        <a:xfrm>
          <a:off x="3582035" y="10439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125730</xdr:rowOff>
    </xdr:from>
    <xdr:ext cx="402590" cy="259080"/>
    <xdr:sp macro="" textlink="">
      <xdr:nvSpPr>
        <xdr:cNvPr id="197" name="n_2aveValue【橋りょう・トンネル】&#10;有形固定資産減価償却率"/>
        <xdr:cNvSpPr txBox="1"/>
      </xdr:nvSpPr>
      <xdr:spPr>
        <a:xfrm>
          <a:off x="2705735" y="10412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118110</xdr:rowOff>
    </xdr:from>
    <xdr:ext cx="402590" cy="259080"/>
    <xdr:sp macro="" textlink="">
      <xdr:nvSpPr>
        <xdr:cNvPr id="198" name="n_3aveValue【橋りょう・トンネル】&#10;有形固定資産減価償却率"/>
        <xdr:cNvSpPr txBox="1"/>
      </xdr:nvSpPr>
      <xdr:spPr>
        <a:xfrm>
          <a:off x="1816735" y="10405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80010</xdr:rowOff>
    </xdr:from>
    <xdr:ext cx="402590" cy="259080"/>
    <xdr:sp macro="" textlink="">
      <xdr:nvSpPr>
        <xdr:cNvPr id="199" name="n_4aveValue【橋りょう・トンネル】&#10;有形固定資産減価償却率"/>
        <xdr:cNvSpPr txBox="1"/>
      </xdr:nvSpPr>
      <xdr:spPr>
        <a:xfrm>
          <a:off x="927735" y="10367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151130</xdr:rowOff>
    </xdr:from>
    <xdr:ext cx="405130" cy="259080"/>
    <xdr:sp macro="" textlink="">
      <xdr:nvSpPr>
        <xdr:cNvPr id="200" name="n_1mainValue【橋りょう・トンネル】&#10;有形固定資産減価償却率"/>
        <xdr:cNvSpPr txBox="1"/>
      </xdr:nvSpPr>
      <xdr:spPr>
        <a:xfrm>
          <a:off x="3582035" y="9923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116840</xdr:rowOff>
    </xdr:from>
    <xdr:ext cx="402590" cy="259080"/>
    <xdr:sp macro="" textlink="">
      <xdr:nvSpPr>
        <xdr:cNvPr id="201" name="n_2mainValue【橋りょう・トンネル】&#10;有形固定資産減価償却率"/>
        <xdr:cNvSpPr txBox="1"/>
      </xdr:nvSpPr>
      <xdr:spPr>
        <a:xfrm>
          <a:off x="2705735" y="9889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84455</xdr:rowOff>
    </xdr:from>
    <xdr:ext cx="402590" cy="259080"/>
    <xdr:sp macro="" textlink="">
      <xdr:nvSpPr>
        <xdr:cNvPr id="202" name="n_3mainValue【橋りょう・トンネル】&#10;有形固定資産減価償却率"/>
        <xdr:cNvSpPr txBox="1"/>
      </xdr:nvSpPr>
      <xdr:spPr>
        <a:xfrm>
          <a:off x="1816735" y="98571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52070</xdr:rowOff>
    </xdr:from>
    <xdr:ext cx="402590" cy="256540"/>
    <xdr:sp macro="" textlink="">
      <xdr:nvSpPr>
        <xdr:cNvPr id="203" name="n_4mainValue【橋りょう・トンネル】&#10;有形固定資産減価償却率"/>
        <xdr:cNvSpPr txBox="1"/>
      </xdr:nvSpPr>
      <xdr:spPr>
        <a:xfrm>
          <a:off x="927735" y="98247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2" name="テキスト ボックス 21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4" name="直線コネクタ 21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6380" cy="259080"/>
    <xdr:sp macro="" textlink="">
      <xdr:nvSpPr>
        <xdr:cNvPr id="215" name="テキスト ボックス 214"/>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6" name="直線コネクタ 21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3090" cy="259080"/>
    <xdr:sp macro="" textlink="">
      <xdr:nvSpPr>
        <xdr:cNvPr id="217" name="テキスト ボックス 216"/>
        <xdr:cNvSpPr txBox="1"/>
      </xdr:nvSpPr>
      <xdr:spPr>
        <a:xfrm>
          <a:off x="6008370" y="1063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8" name="直線コネクタ 21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3090" cy="256540"/>
    <xdr:sp macro="" textlink="">
      <xdr:nvSpPr>
        <xdr:cNvPr id="219" name="テキスト ボックス 218"/>
        <xdr:cNvSpPr txBox="1"/>
      </xdr:nvSpPr>
      <xdr:spPr>
        <a:xfrm>
          <a:off x="6008370" y="10307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0" name="直線コネクタ 21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3090" cy="259080"/>
    <xdr:sp macro="" textlink="">
      <xdr:nvSpPr>
        <xdr:cNvPr id="221" name="テキスト ボックス 220"/>
        <xdr:cNvSpPr txBox="1"/>
      </xdr:nvSpPr>
      <xdr:spPr>
        <a:xfrm>
          <a:off x="6008370"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2" name="直線コネクタ 22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3090" cy="256540"/>
    <xdr:sp macro="" textlink="">
      <xdr:nvSpPr>
        <xdr:cNvPr id="223" name="テキスト ボックス 222"/>
        <xdr:cNvSpPr txBox="1"/>
      </xdr:nvSpPr>
      <xdr:spPr>
        <a:xfrm>
          <a:off x="6008370" y="965517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4" name="直線コネクタ 22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69850</xdr:rowOff>
    </xdr:from>
    <xdr:ext cx="593090" cy="259080"/>
    <xdr:sp macro="" textlink="">
      <xdr:nvSpPr>
        <xdr:cNvPr id="225" name="テキスト ボックス 224"/>
        <xdr:cNvSpPr txBox="1"/>
      </xdr:nvSpPr>
      <xdr:spPr>
        <a:xfrm>
          <a:off x="6008370" y="932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3090" cy="256540"/>
    <xdr:sp macro="" textlink="">
      <xdr:nvSpPr>
        <xdr:cNvPr id="227" name="テキスト ボックス 226"/>
        <xdr:cNvSpPr txBox="1"/>
      </xdr:nvSpPr>
      <xdr:spPr>
        <a:xfrm>
          <a:off x="6008370" y="900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63500</xdr:rowOff>
    </xdr:from>
    <xdr:to xmlns:xdr="http://schemas.openxmlformats.org/drawingml/2006/spreadsheetDrawing">
      <xdr:col>54</xdr:col>
      <xdr:colOff>189865</xdr:colOff>
      <xdr:row>64</xdr:row>
      <xdr:rowOff>120650</xdr:rowOff>
    </xdr:to>
    <xdr:cxnSp macro="">
      <xdr:nvCxnSpPr>
        <xdr:cNvPr id="229" name="直線コネクタ 228"/>
        <xdr:cNvCxnSpPr/>
      </xdr:nvCxnSpPr>
      <xdr:spPr>
        <a:xfrm flipV="1">
          <a:off x="10476865" y="966470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123825</xdr:rowOff>
    </xdr:from>
    <xdr:ext cx="469900" cy="256540"/>
    <xdr:sp macro="" textlink="">
      <xdr:nvSpPr>
        <xdr:cNvPr id="230" name="【橋りょう・トンネル】&#10;一人当たり有形固定資産（償却資産）額最小値テキスト"/>
        <xdr:cNvSpPr txBox="1"/>
      </xdr:nvSpPr>
      <xdr:spPr>
        <a:xfrm>
          <a:off x="10515600" y="110966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120650</xdr:rowOff>
    </xdr:from>
    <xdr:to xmlns:xdr="http://schemas.openxmlformats.org/drawingml/2006/spreadsheetDrawing">
      <xdr:col>55</xdr:col>
      <xdr:colOff>88900</xdr:colOff>
      <xdr:row>64</xdr:row>
      <xdr:rowOff>120650</xdr:rowOff>
    </xdr:to>
    <xdr:cxnSp macro="">
      <xdr:nvCxnSpPr>
        <xdr:cNvPr id="231" name="直線コネクタ 230"/>
        <xdr:cNvCxnSpPr/>
      </xdr:nvCxnSpPr>
      <xdr:spPr>
        <a:xfrm>
          <a:off x="10388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10160</xdr:rowOff>
    </xdr:from>
    <xdr:ext cx="598805" cy="259080"/>
    <xdr:sp macro="" textlink="">
      <xdr:nvSpPr>
        <xdr:cNvPr id="232" name="【橋りょう・トンネル】&#10;一人当たり有形固定資産（償却資産）額最大値テキスト"/>
        <xdr:cNvSpPr txBox="1"/>
      </xdr:nvSpPr>
      <xdr:spPr>
        <a:xfrm>
          <a:off x="10515600" y="9439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63500</xdr:rowOff>
    </xdr:from>
    <xdr:to xmlns:xdr="http://schemas.openxmlformats.org/drawingml/2006/spreadsheetDrawing">
      <xdr:col>55</xdr:col>
      <xdr:colOff>88900</xdr:colOff>
      <xdr:row>56</xdr:row>
      <xdr:rowOff>63500</xdr:rowOff>
    </xdr:to>
    <xdr:cxnSp macro="">
      <xdr:nvCxnSpPr>
        <xdr:cNvPr id="233" name="直線コネクタ 232"/>
        <xdr:cNvCxnSpPr/>
      </xdr:nvCxnSpPr>
      <xdr:spPr>
        <a:xfrm>
          <a:off x="10388600" y="966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125730</xdr:rowOff>
    </xdr:from>
    <xdr:ext cx="534670" cy="259080"/>
    <xdr:sp macro="" textlink="">
      <xdr:nvSpPr>
        <xdr:cNvPr id="234" name="【橋りょう・トンネル】&#10;一人当たり有形固定資産（償却資産）額平均値テキスト"/>
        <xdr:cNvSpPr txBox="1"/>
      </xdr:nvSpPr>
      <xdr:spPr>
        <a:xfrm>
          <a:off x="10515600" y="1058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102870</xdr:rowOff>
    </xdr:from>
    <xdr:to xmlns:xdr="http://schemas.openxmlformats.org/drawingml/2006/spreadsheetDrawing">
      <xdr:col>55</xdr:col>
      <xdr:colOff>50800</xdr:colOff>
      <xdr:row>63</xdr:row>
      <xdr:rowOff>33020</xdr:rowOff>
    </xdr:to>
    <xdr:sp macro="" textlink="">
      <xdr:nvSpPr>
        <xdr:cNvPr id="235" name="フローチャート: 判断 234"/>
        <xdr:cNvSpPr/>
      </xdr:nvSpPr>
      <xdr:spPr>
        <a:xfrm>
          <a:off x="104267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111125</xdr:rowOff>
    </xdr:from>
    <xdr:to xmlns:xdr="http://schemas.openxmlformats.org/drawingml/2006/spreadsheetDrawing">
      <xdr:col>50</xdr:col>
      <xdr:colOff>165100</xdr:colOff>
      <xdr:row>63</xdr:row>
      <xdr:rowOff>41275</xdr:rowOff>
    </xdr:to>
    <xdr:sp macro="" textlink="">
      <xdr:nvSpPr>
        <xdr:cNvPr id="236" name="フローチャート: 判断 235"/>
        <xdr:cNvSpPr/>
      </xdr:nvSpPr>
      <xdr:spPr>
        <a:xfrm>
          <a:off x="95885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110490</xdr:rowOff>
    </xdr:from>
    <xdr:to xmlns:xdr="http://schemas.openxmlformats.org/drawingml/2006/spreadsheetDrawing">
      <xdr:col>46</xdr:col>
      <xdr:colOff>38100</xdr:colOff>
      <xdr:row>63</xdr:row>
      <xdr:rowOff>40640</xdr:rowOff>
    </xdr:to>
    <xdr:sp macro="" textlink="">
      <xdr:nvSpPr>
        <xdr:cNvPr id="237" name="フローチャート: 判断 236"/>
        <xdr:cNvSpPr/>
      </xdr:nvSpPr>
      <xdr:spPr>
        <a:xfrm>
          <a:off x="8699500" y="1074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128270</xdr:rowOff>
    </xdr:from>
    <xdr:to xmlns:xdr="http://schemas.openxmlformats.org/drawingml/2006/spreadsheetDrawing">
      <xdr:col>41</xdr:col>
      <xdr:colOff>101600</xdr:colOff>
      <xdr:row>63</xdr:row>
      <xdr:rowOff>58420</xdr:rowOff>
    </xdr:to>
    <xdr:sp macro="" textlink="">
      <xdr:nvSpPr>
        <xdr:cNvPr id="238" name="フローチャート: 判断 237"/>
        <xdr:cNvSpPr/>
      </xdr:nvSpPr>
      <xdr:spPr>
        <a:xfrm>
          <a:off x="7810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135890</xdr:rowOff>
    </xdr:from>
    <xdr:to xmlns:xdr="http://schemas.openxmlformats.org/drawingml/2006/spreadsheetDrawing">
      <xdr:col>36</xdr:col>
      <xdr:colOff>165100</xdr:colOff>
      <xdr:row>63</xdr:row>
      <xdr:rowOff>66040</xdr:rowOff>
    </xdr:to>
    <xdr:sp macro="" textlink="">
      <xdr:nvSpPr>
        <xdr:cNvPr id="239" name="フローチャート: 判断 238"/>
        <xdr:cNvSpPr/>
      </xdr:nvSpPr>
      <xdr:spPr>
        <a:xfrm>
          <a:off x="6921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0" name="テキスト ボックス 239"/>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1" name="テキスト ボックス 240"/>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2" name="テキスト ボックス 241"/>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3" name="テキスト ボックス 242"/>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4" name="テキスト ボックス 243"/>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159385</xdr:rowOff>
    </xdr:from>
    <xdr:to xmlns:xdr="http://schemas.openxmlformats.org/drawingml/2006/spreadsheetDrawing">
      <xdr:col>55</xdr:col>
      <xdr:colOff>50800</xdr:colOff>
      <xdr:row>63</xdr:row>
      <xdr:rowOff>89535</xdr:rowOff>
    </xdr:to>
    <xdr:sp macro="" textlink="">
      <xdr:nvSpPr>
        <xdr:cNvPr id="245" name="楕円 244"/>
        <xdr:cNvSpPr/>
      </xdr:nvSpPr>
      <xdr:spPr>
        <a:xfrm>
          <a:off x="10426700" y="10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137795</xdr:rowOff>
    </xdr:from>
    <xdr:ext cx="534670" cy="259080"/>
    <xdr:sp macro="" textlink="">
      <xdr:nvSpPr>
        <xdr:cNvPr id="246" name="【橋りょう・トンネル】&#10;一人当たり有形固定資産（償却資産）額該当値テキスト"/>
        <xdr:cNvSpPr txBox="1"/>
      </xdr:nvSpPr>
      <xdr:spPr>
        <a:xfrm>
          <a:off x="10515600" y="10767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162560</xdr:rowOff>
    </xdr:from>
    <xdr:to xmlns:xdr="http://schemas.openxmlformats.org/drawingml/2006/spreadsheetDrawing">
      <xdr:col>50</xdr:col>
      <xdr:colOff>165100</xdr:colOff>
      <xdr:row>63</xdr:row>
      <xdr:rowOff>92710</xdr:rowOff>
    </xdr:to>
    <xdr:sp macro="" textlink="">
      <xdr:nvSpPr>
        <xdr:cNvPr id="247" name="楕円 246"/>
        <xdr:cNvSpPr/>
      </xdr:nvSpPr>
      <xdr:spPr>
        <a:xfrm>
          <a:off x="958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38735</xdr:rowOff>
    </xdr:from>
    <xdr:to xmlns:xdr="http://schemas.openxmlformats.org/drawingml/2006/spreadsheetDrawing">
      <xdr:col>55</xdr:col>
      <xdr:colOff>0</xdr:colOff>
      <xdr:row>63</xdr:row>
      <xdr:rowOff>41910</xdr:rowOff>
    </xdr:to>
    <xdr:cxnSp macro="">
      <xdr:nvCxnSpPr>
        <xdr:cNvPr id="248" name="直線コネクタ 247"/>
        <xdr:cNvCxnSpPr/>
      </xdr:nvCxnSpPr>
      <xdr:spPr>
        <a:xfrm flipV="1">
          <a:off x="9639300" y="108400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166370</xdr:rowOff>
    </xdr:from>
    <xdr:to xmlns:xdr="http://schemas.openxmlformats.org/drawingml/2006/spreadsheetDrawing">
      <xdr:col>46</xdr:col>
      <xdr:colOff>38100</xdr:colOff>
      <xdr:row>63</xdr:row>
      <xdr:rowOff>95885</xdr:rowOff>
    </xdr:to>
    <xdr:sp macro="" textlink="">
      <xdr:nvSpPr>
        <xdr:cNvPr id="249" name="楕円 248"/>
        <xdr:cNvSpPr/>
      </xdr:nvSpPr>
      <xdr:spPr>
        <a:xfrm>
          <a:off x="8699500" y="10796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41910</xdr:rowOff>
    </xdr:from>
    <xdr:to xmlns:xdr="http://schemas.openxmlformats.org/drawingml/2006/spreadsheetDrawing">
      <xdr:col>50</xdr:col>
      <xdr:colOff>114300</xdr:colOff>
      <xdr:row>63</xdr:row>
      <xdr:rowOff>45085</xdr:rowOff>
    </xdr:to>
    <xdr:cxnSp macro="">
      <xdr:nvCxnSpPr>
        <xdr:cNvPr id="250" name="直線コネクタ 249"/>
        <xdr:cNvCxnSpPr/>
      </xdr:nvCxnSpPr>
      <xdr:spPr>
        <a:xfrm flipV="1">
          <a:off x="8750300" y="108432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165100</xdr:rowOff>
    </xdr:from>
    <xdr:to xmlns:xdr="http://schemas.openxmlformats.org/drawingml/2006/spreadsheetDrawing">
      <xdr:col>41</xdr:col>
      <xdr:colOff>101600</xdr:colOff>
      <xdr:row>63</xdr:row>
      <xdr:rowOff>95250</xdr:rowOff>
    </xdr:to>
    <xdr:sp macro="" textlink="">
      <xdr:nvSpPr>
        <xdr:cNvPr id="251" name="楕円 250"/>
        <xdr:cNvSpPr/>
      </xdr:nvSpPr>
      <xdr:spPr>
        <a:xfrm>
          <a:off x="7810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44450</xdr:rowOff>
    </xdr:from>
    <xdr:to xmlns:xdr="http://schemas.openxmlformats.org/drawingml/2006/spreadsheetDrawing">
      <xdr:col>45</xdr:col>
      <xdr:colOff>177800</xdr:colOff>
      <xdr:row>63</xdr:row>
      <xdr:rowOff>45085</xdr:rowOff>
    </xdr:to>
    <xdr:cxnSp macro="">
      <xdr:nvCxnSpPr>
        <xdr:cNvPr id="252" name="直線コネクタ 251"/>
        <xdr:cNvCxnSpPr/>
      </xdr:nvCxnSpPr>
      <xdr:spPr>
        <a:xfrm>
          <a:off x="7861300" y="108458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166370</xdr:rowOff>
    </xdr:from>
    <xdr:to xmlns:xdr="http://schemas.openxmlformats.org/drawingml/2006/spreadsheetDrawing">
      <xdr:col>36</xdr:col>
      <xdr:colOff>165100</xdr:colOff>
      <xdr:row>63</xdr:row>
      <xdr:rowOff>96520</xdr:rowOff>
    </xdr:to>
    <xdr:sp macro="" textlink="">
      <xdr:nvSpPr>
        <xdr:cNvPr id="253" name="楕円 252"/>
        <xdr:cNvSpPr/>
      </xdr:nvSpPr>
      <xdr:spPr>
        <a:xfrm>
          <a:off x="692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44450</xdr:rowOff>
    </xdr:from>
    <xdr:to xmlns:xdr="http://schemas.openxmlformats.org/drawingml/2006/spreadsheetDrawing">
      <xdr:col>41</xdr:col>
      <xdr:colOff>50800</xdr:colOff>
      <xdr:row>63</xdr:row>
      <xdr:rowOff>45720</xdr:rowOff>
    </xdr:to>
    <xdr:cxnSp macro="">
      <xdr:nvCxnSpPr>
        <xdr:cNvPr id="254" name="直線コネクタ 253"/>
        <xdr:cNvCxnSpPr/>
      </xdr:nvCxnSpPr>
      <xdr:spPr>
        <a:xfrm flipV="1">
          <a:off x="6972300" y="10845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61</xdr:row>
      <xdr:rowOff>57785</xdr:rowOff>
    </xdr:from>
    <xdr:ext cx="534670" cy="259080"/>
    <xdr:sp macro="" textlink="">
      <xdr:nvSpPr>
        <xdr:cNvPr id="255" name="n_1aveValue【橋りょう・トンネル】&#10;一人当たり有形固定資産（償却資産）額"/>
        <xdr:cNvSpPr txBox="1"/>
      </xdr:nvSpPr>
      <xdr:spPr>
        <a:xfrm>
          <a:off x="9359265" y="10516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61</xdr:row>
      <xdr:rowOff>57150</xdr:rowOff>
    </xdr:from>
    <xdr:ext cx="532130" cy="259080"/>
    <xdr:sp macro="" textlink="">
      <xdr:nvSpPr>
        <xdr:cNvPr id="256" name="n_2aveValue【橋りょう・トンネル】&#10;一人当たり有形固定資産（償却資産）額"/>
        <xdr:cNvSpPr txBox="1"/>
      </xdr:nvSpPr>
      <xdr:spPr>
        <a:xfrm>
          <a:off x="8482965" y="10515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61</xdr:row>
      <xdr:rowOff>74930</xdr:rowOff>
    </xdr:from>
    <xdr:ext cx="532130" cy="256540"/>
    <xdr:sp macro="" textlink="">
      <xdr:nvSpPr>
        <xdr:cNvPr id="257" name="n_3aveValue【橋りょう・トンネル】&#10;一人当たり有形固定資産（償却資産）額"/>
        <xdr:cNvSpPr txBox="1"/>
      </xdr:nvSpPr>
      <xdr:spPr>
        <a:xfrm>
          <a:off x="7593965" y="10533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61</xdr:row>
      <xdr:rowOff>82550</xdr:rowOff>
    </xdr:from>
    <xdr:ext cx="532130" cy="259080"/>
    <xdr:sp macro="" textlink="">
      <xdr:nvSpPr>
        <xdr:cNvPr id="258" name="n_4aveValue【橋りょう・トンネル】&#10;一人当たり有形固定資産（償却資産）額"/>
        <xdr:cNvSpPr txBox="1"/>
      </xdr:nvSpPr>
      <xdr:spPr>
        <a:xfrm>
          <a:off x="6704965" y="10541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63</xdr:row>
      <xdr:rowOff>83820</xdr:rowOff>
    </xdr:from>
    <xdr:ext cx="534670" cy="259080"/>
    <xdr:sp macro="" textlink="">
      <xdr:nvSpPr>
        <xdr:cNvPr id="259" name="n_1mainValue【橋りょう・トンネル】&#10;一人当たり有形固定資産（償却資産）額"/>
        <xdr:cNvSpPr txBox="1"/>
      </xdr:nvSpPr>
      <xdr:spPr>
        <a:xfrm>
          <a:off x="9359265" y="10885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63</xdr:row>
      <xdr:rowOff>86995</xdr:rowOff>
    </xdr:from>
    <xdr:ext cx="532130" cy="256540"/>
    <xdr:sp macro="" textlink="">
      <xdr:nvSpPr>
        <xdr:cNvPr id="260" name="n_2mainValue【橋りょう・トンネル】&#10;一人当たり有形固定資産（償却資産）額"/>
        <xdr:cNvSpPr txBox="1"/>
      </xdr:nvSpPr>
      <xdr:spPr>
        <a:xfrm>
          <a:off x="8482965" y="108883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63</xdr:row>
      <xdr:rowOff>86360</xdr:rowOff>
    </xdr:from>
    <xdr:ext cx="532130" cy="256540"/>
    <xdr:sp macro="" textlink="">
      <xdr:nvSpPr>
        <xdr:cNvPr id="261" name="n_3mainValue【橋りょう・トンネル】&#10;一人当たり有形固定資産（償却資産）額"/>
        <xdr:cNvSpPr txBox="1"/>
      </xdr:nvSpPr>
      <xdr:spPr>
        <a:xfrm>
          <a:off x="7593965" y="10887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63</xdr:row>
      <xdr:rowOff>87630</xdr:rowOff>
    </xdr:from>
    <xdr:ext cx="532130" cy="256540"/>
    <xdr:sp macro="" textlink="">
      <xdr:nvSpPr>
        <xdr:cNvPr id="262" name="n_4mainValue【橋りょう・トンネル】&#10;一人当たり有形固定資産（償却資産）額"/>
        <xdr:cNvSpPr txBox="1"/>
      </xdr:nvSpPr>
      <xdr:spPr>
        <a:xfrm>
          <a:off x="6704965" y="108889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1" name="テキスト ボックス 270"/>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3" name="テキスト ボックス 272"/>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75" name="テキスト ボックス 274"/>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81" name="テキスト ボックス 280"/>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85" name="テキスト ボックス 284"/>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78105</xdr:rowOff>
    </xdr:from>
    <xdr:to xmlns:xdr="http://schemas.openxmlformats.org/drawingml/2006/spreadsheetDrawing">
      <xdr:col>24</xdr:col>
      <xdr:colOff>62865</xdr:colOff>
      <xdr:row>86</xdr:row>
      <xdr:rowOff>60960</xdr:rowOff>
    </xdr:to>
    <xdr:cxnSp macro="">
      <xdr:nvCxnSpPr>
        <xdr:cNvPr id="287" name="直線コネクタ 286"/>
        <xdr:cNvCxnSpPr/>
      </xdr:nvCxnSpPr>
      <xdr:spPr>
        <a:xfrm flipV="1">
          <a:off x="4634865" y="1345120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64770</xdr:rowOff>
    </xdr:from>
    <xdr:ext cx="405130" cy="256540"/>
    <xdr:sp macro="" textlink="">
      <xdr:nvSpPr>
        <xdr:cNvPr id="288" name="【公営住宅】&#10;有形固定資産減価償却率最小値テキスト"/>
        <xdr:cNvSpPr txBox="1"/>
      </xdr:nvSpPr>
      <xdr:spPr>
        <a:xfrm>
          <a:off x="4673600" y="14809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60960</xdr:rowOff>
    </xdr:from>
    <xdr:to xmlns:xdr="http://schemas.openxmlformats.org/drawingml/2006/spreadsheetDrawing">
      <xdr:col>24</xdr:col>
      <xdr:colOff>152400</xdr:colOff>
      <xdr:row>86</xdr:row>
      <xdr:rowOff>60960</xdr:rowOff>
    </xdr:to>
    <xdr:cxnSp macro="">
      <xdr:nvCxnSpPr>
        <xdr:cNvPr id="289" name="直線コネクタ 288"/>
        <xdr:cNvCxnSpPr/>
      </xdr:nvCxnSpPr>
      <xdr:spPr>
        <a:xfrm>
          <a:off x="4546600" y="1480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24765</xdr:rowOff>
    </xdr:from>
    <xdr:ext cx="405130" cy="259080"/>
    <xdr:sp macro="" textlink="">
      <xdr:nvSpPr>
        <xdr:cNvPr id="290" name="【公営住宅】&#10;有形固定資産減価償却率最大値テキスト"/>
        <xdr:cNvSpPr txBox="1"/>
      </xdr:nvSpPr>
      <xdr:spPr>
        <a:xfrm>
          <a:off x="4673600" y="13226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78105</xdr:rowOff>
    </xdr:from>
    <xdr:to xmlns:xdr="http://schemas.openxmlformats.org/drawingml/2006/spreadsheetDrawing">
      <xdr:col>24</xdr:col>
      <xdr:colOff>152400</xdr:colOff>
      <xdr:row>78</xdr:row>
      <xdr:rowOff>78105</xdr:rowOff>
    </xdr:to>
    <xdr:cxnSp macro="">
      <xdr:nvCxnSpPr>
        <xdr:cNvPr id="291" name="直線コネクタ 290"/>
        <xdr:cNvCxnSpPr/>
      </xdr:nvCxnSpPr>
      <xdr:spPr>
        <a:xfrm>
          <a:off x="4546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86360</xdr:rowOff>
    </xdr:from>
    <xdr:ext cx="405130" cy="256540"/>
    <xdr:sp macro="" textlink="">
      <xdr:nvSpPr>
        <xdr:cNvPr id="292" name="【公営住宅】&#10;有形固定資産減価償却率平均値テキスト"/>
        <xdr:cNvSpPr txBox="1"/>
      </xdr:nvSpPr>
      <xdr:spPr>
        <a:xfrm>
          <a:off x="4673600" y="139738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63500</xdr:rowOff>
    </xdr:from>
    <xdr:to xmlns:xdr="http://schemas.openxmlformats.org/drawingml/2006/spreadsheetDrawing">
      <xdr:col>24</xdr:col>
      <xdr:colOff>114300</xdr:colOff>
      <xdr:row>82</xdr:row>
      <xdr:rowOff>165100</xdr:rowOff>
    </xdr:to>
    <xdr:sp macro="" textlink="">
      <xdr:nvSpPr>
        <xdr:cNvPr id="293" name="フローチャート: 判断 292"/>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57785</xdr:rowOff>
    </xdr:from>
    <xdr:to xmlns:xdr="http://schemas.openxmlformats.org/drawingml/2006/spreadsheetDrawing">
      <xdr:col>20</xdr:col>
      <xdr:colOff>38100</xdr:colOff>
      <xdr:row>82</xdr:row>
      <xdr:rowOff>159385</xdr:rowOff>
    </xdr:to>
    <xdr:sp macro="" textlink="">
      <xdr:nvSpPr>
        <xdr:cNvPr id="294" name="フローチャート: 判断 293"/>
        <xdr:cNvSpPr/>
      </xdr:nvSpPr>
      <xdr:spPr>
        <a:xfrm>
          <a:off x="3746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122555</xdr:rowOff>
    </xdr:from>
    <xdr:to xmlns:xdr="http://schemas.openxmlformats.org/drawingml/2006/spreadsheetDrawing">
      <xdr:col>15</xdr:col>
      <xdr:colOff>101600</xdr:colOff>
      <xdr:row>83</xdr:row>
      <xdr:rowOff>52705</xdr:rowOff>
    </xdr:to>
    <xdr:sp macro="" textlink="">
      <xdr:nvSpPr>
        <xdr:cNvPr id="295" name="フローチャート: 判断 294"/>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118745</xdr:rowOff>
    </xdr:from>
    <xdr:to xmlns:xdr="http://schemas.openxmlformats.org/drawingml/2006/spreadsheetDrawing">
      <xdr:col>10</xdr:col>
      <xdr:colOff>165100</xdr:colOff>
      <xdr:row>83</xdr:row>
      <xdr:rowOff>48895</xdr:rowOff>
    </xdr:to>
    <xdr:sp macro="" textlink="">
      <xdr:nvSpPr>
        <xdr:cNvPr id="296" name="フローチャート: 判断 295"/>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126365</xdr:rowOff>
    </xdr:from>
    <xdr:to xmlns:xdr="http://schemas.openxmlformats.org/drawingml/2006/spreadsheetDrawing">
      <xdr:col>6</xdr:col>
      <xdr:colOff>38100</xdr:colOff>
      <xdr:row>83</xdr:row>
      <xdr:rowOff>56515</xdr:rowOff>
    </xdr:to>
    <xdr:sp macro="" textlink="">
      <xdr:nvSpPr>
        <xdr:cNvPr id="297" name="フローチャート: 判断 296"/>
        <xdr:cNvSpPr/>
      </xdr:nvSpPr>
      <xdr:spPr>
        <a:xfrm>
          <a:off x="1079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116840</xdr:rowOff>
    </xdr:from>
    <xdr:to xmlns:xdr="http://schemas.openxmlformats.org/drawingml/2006/spreadsheetDrawing">
      <xdr:col>24</xdr:col>
      <xdr:colOff>114300</xdr:colOff>
      <xdr:row>85</xdr:row>
      <xdr:rowOff>46990</xdr:rowOff>
    </xdr:to>
    <xdr:sp macro="" textlink="">
      <xdr:nvSpPr>
        <xdr:cNvPr id="303" name="楕円 302"/>
        <xdr:cNvSpPr/>
      </xdr:nvSpPr>
      <xdr:spPr>
        <a:xfrm>
          <a:off x="4584700" y="145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95250</xdr:rowOff>
    </xdr:from>
    <xdr:ext cx="405130" cy="259080"/>
    <xdr:sp macro="" textlink="">
      <xdr:nvSpPr>
        <xdr:cNvPr id="304" name="【公営住宅】&#10;有形固定資産減価償却率該当値テキスト"/>
        <xdr:cNvSpPr txBox="1"/>
      </xdr:nvSpPr>
      <xdr:spPr>
        <a:xfrm>
          <a:off x="4673600" y="14497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109220</xdr:rowOff>
    </xdr:from>
    <xdr:to xmlns:xdr="http://schemas.openxmlformats.org/drawingml/2006/spreadsheetDrawing">
      <xdr:col>20</xdr:col>
      <xdr:colOff>38100</xdr:colOff>
      <xdr:row>85</xdr:row>
      <xdr:rowOff>39370</xdr:rowOff>
    </xdr:to>
    <xdr:sp macro="" textlink="">
      <xdr:nvSpPr>
        <xdr:cNvPr id="305" name="楕円 304"/>
        <xdr:cNvSpPr/>
      </xdr:nvSpPr>
      <xdr:spPr>
        <a:xfrm>
          <a:off x="3746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160020</xdr:rowOff>
    </xdr:from>
    <xdr:to xmlns:xdr="http://schemas.openxmlformats.org/drawingml/2006/spreadsheetDrawing">
      <xdr:col>24</xdr:col>
      <xdr:colOff>63500</xdr:colOff>
      <xdr:row>84</xdr:row>
      <xdr:rowOff>167640</xdr:rowOff>
    </xdr:to>
    <xdr:cxnSp macro="">
      <xdr:nvCxnSpPr>
        <xdr:cNvPr id="306" name="直線コネクタ 305"/>
        <xdr:cNvCxnSpPr/>
      </xdr:nvCxnSpPr>
      <xdr:spPr>
        <a:xfrm>
          <a:off x="3797300" y="145618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133985</xdr:rowOff>
    </xdr:from>
    <xdr:to xmlns:xdr="http://schemas.openxmlformats.org/drawingml/2006/spreadsheetDrawing">
      <xdr:col>15</xdr:col>
      <xdr:colOff>101600</xdr:colOff>
      <xdr:row>86</xdr:row>
      <xdr:rowOff>64135</xdr:rowOff>
    </xdr:to>
    <xdr:sp macro="" textlink="">
      <xdr:nvSpPr>
        <xdr:cNvPr id="307" name="楕円 306"/>
        <xdr:cNvSpPr/>
      </xdr:nvSpPr>
      <xdr:spPr>
        <a:xfrm>
          <a:off x="2857500" y="147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160020</xdr:rowOff>
    </xdr:from>
    <xdr:to xmlns:xdr="http://schemas.openxmlformats.org/drawingml/2006/spreadsheetDrawing">
      <xdr:col>19</xdr:col>
      <xdr:colOff>177800</xdr:colOff>
      <xdr:row>86</xdr:row>
      <xdr:rowOff>13335</xdr:rowOff>
    </xdr:to>
    <xdr:cxnSp macro="">
      <xdr:nvCxnSpPr>
        <xdr:cNvPr id="308" name="直線コネクタ 307"/>
        <xdr:cNvCxnSpPr/>
      </xdr:nvCxnSpPr>
      <xdr:spPr>
        <a:xfrm flipV="1">
          <a:off x="2908300" y="1456182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130175</xdr:rowOff>
    </xdr:from>
    <xdr:to xmlns:xdr="http://schemas.openxmlformats.org/drawingml/2006/spreadsheetDrawing">
      <xdr:col>10</xdr:col>
      <xdr:colOff>165100</xdr:colOff>
      <xdr:row>86</xdr:row>
      <xdr:rowOff>60325</xdr:rowOff>
    </xdr:to>
    <xdr:sp macro="" textlink="">
      <xdr:nvSpPr>
        <xdr:cNvPr id="309" name="楕円 308"/>
        <xdr:cNvSpPr/>
      </xdr:nvSpPr>
      <xdr:spPr>
        <a:xfrm>
          <a:off x="1968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9525</xdr:rowOff>
    </xdr:from>
    <xdr:to xmlns:xdr="http://schemas.openxmlformats.org/drawingml/2006/spreadsheetDrawing">
      <xdr:col>15</xdr:col>
      <xdr:colOff>50800</xdr:colOff>
      <xdr:row>86</xdr:row>
      <xdr:rowOff>13335</xdr:rowOff>
    </xdr:to>
    <xdr:cxnSp macro="">
      <xdr:nvCxnSpPr>
        <xdr:cNvPr id="310" name="直線コネクタ 309"/>
        <xdr:cNvCxnSpPr/>
      </xdr:nvCxnSpPr>
      <xdr:spPr>
        <a:xfrm>
          <a:off x="2019300" y="147542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29210</xdr:rowOff>
    </xdr:from>
    <xdr:to xmlns:xdr="http://schemas.openxmlformats.org/drawingml/2006/spreadsheetDrawing">
      <xdr:col>6</xdr:col>
      <xdr:colOff>38100</xdr:colOff>
      <xdr:row>86</xdr:row>
      <xdr:rowOff>130810</xdr:rowOff>
    </xdr:to>
    <xdr:sp macro="" textlink="">
      <xdr:nvSpPr>
        <xdr:cNvPr id="311" name="楕円 310"/>
        <xdr:cNvSpPr/>
      </xdr:nvSpPr>
      <xdr:spPr>
        <a:xfrm>
          <a:off x="1079500" y="147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9525</xdr:rowOff>
    </xdr:from>
    <xdr:to xmlns:xdr="http://schemas.openxmlformats.org/drawingml/2006/spreadsheetDrawing">
      <xdr:col>10</xdr:col>
      <xdr:colOff>114300</xdr:colOff>
      <xdr:row>86</xdr:row>
      <xdr:rowOff>80010</xdr:rowOff>
    </xdr:to>
    <xdr:cxnSp macro="">
      <xdr:nvCxnSpPr>
        <xdr:cNvPr id="312" name="直線コネクタ 311"/>
        <xdr:cNvCxnSpPr/>
      </xdr:nvCxnSpPr>
      <xdr:spPr>
        <a:xfrm flipV="1">
          <a:off x="1130300" y="147542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4445</xdr:rowOff>
    </xdr:from>
    <xdr:ext cx="405130" cy="259080"/>
    <xdr:sp macro="" textlink="">
      <xdr:nvSpPr>
        <xdr:cNvPr id="313" name="n_1aveValue【公営住宅】&#10;有形固定資産減価償却率"/>
        <xdr:cNvSpPr txBox="1"/>
      </xdr:nvSpPr>
      <xdr:spPr>
        <a:xfrm>
          <a:off x="3582035" y="1389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69215</xdr:rowOff>
    </xdr:from>
    <xdr:ext cx="402590" cy="259080"/>
    <xdr:sp macro="" textlink="">
      <xdr:nvSpPr>
        <xdr:cNvPr id="314" name="n_2aveValue【公営住宅】&#10;有形固定資産減価償却率"/>
        <xdr:cNvSpPr txBox="1"/>
      </xdr:nvSpPr>
      <xdr:spPr>
        <a:xfrm>
          <a:off x="2705735" y="13956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65405</xdr:rowOff>
    </xdr:from>
    <xdr:ext cx="402590" cy="256540"/>
    <xdr:sp macro="" textlink="">
      <xdr:nvSpPr>
        <xdr:cNvPr id="315" name="n_3aveValue【公営住宅】&#10;有形固定資産減価償却率"/>
        <xdr:cNvSpPr txBox="1"/>
      </xdr:nvSpPr>
      <xdr:spPr>
        <a:xfrm>
          <a:off x="1816735" y="139528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73025</xdr:rowOff>
    </xdr:from>
    <xdr:ext cx="402590" cy="259080"/>
    <xdr:sp macro="" textlink="">
      <xdr:nvSpPr>
        <xdr:cNvPr id="316" name="n_4aveValue【公営住宅】&#10;有形固定資産減価償却率"/>
        <xdr:cNvSpPr txBox="1"/>
      </xdr:nvSpPr>
      <xdr:spPr>
        <a:xfrm>
          <a:off x="927735" y="13960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30480</xdr:rowOff>
    </xdr:from>
    <xdr:ext cx="405130" cy="256540"/>
    <xdr:sp macro="" textlink="">
      <xdr:nvSpPr>
        <xdr:cNvPr id="317" name="n_1mainValue【公営住宅】&#10;有形固定資産減価償却率"/>
        <xdr:cNvSpPr txBox="1"/>
      </xdr:nvSpPr>
      <xdr:spPr>
        <a:xfrm>
          <a:off x="3582035" y="14603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55245</xdr:rowOff>
    </xdr:from>
    <xdr:ext cx="402590" cy="256540"/>
    <xdr:sp macro="" textlink="">
      <xdr:nvSpPr>
        <xdr:cNvPr id="318" name="n_2mainValue【公営住宅】&#10;有形固定資産減価償却率"/>
        <xdr:cNvSpPr txBox="1"/>
      </xdr:nvSpPr>
      <xdr:spPr>
        <a:xfrm>
          <a:off x="2705735" y="147999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52070</xdr:rowOff>
    </xdr:from>
    <xdr:ext cx="402590" cy="256540"/>
    <xdr:sp macro="" textlink="">
      <xdr:nvSpPr>
        <xdr:cNvPr id="319" name="n_3mainValue【公営住宅】&#10;有形固定資産減価償却率"/>
        <xdr:cNvSpPr txBox="1"/>
      </xdr:nvSpPr>
      <xdr:spPr>
        <a:xfrm>
          <a:off x="1816735" y="14796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121920</xdr:rowOff>
    </xdr:from>
    <xdr:ext cx="402590" cy="256540"/>
    <xdr:sp macro="" textlink="">
      <xdr:nvSpPr>
        <xdr:cNvPr id="320" name="n_4mainValue【公営住宅】&#10;有形固定資産減価償却率"/>
        <xdr:cNvSpPr txBox="1"/>
      </xdr:nvSpPr>
      <xdr:spPr>
        <a:xfrm>
          <a:off x="927735" y="148666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29" name="テキスト ボックス 328"/>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4820" cy="259080"/>
    <xdr:sp macro="" textlink="">
      <xdr:nvSpPr>
        <xdr:cNvPr id="332" name="テキスト ボックス 331"/>
        <xdr:cNvSpPr txBox="1"/>
      </xdr:nvSpPr>
      <xdr:spPr>
        <a:xfrm>
          <a:off x="6136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34" name="テキスト ボックス 333"/>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4820" cy="259080"/>
    <xdr:sp macro="" textlink="">
      <xdr:nvSpPr>
        <xdr:cNvPr id="336" name="テキスト ボックス 335"/>
        <xdr:cNvSpPr txBox="1"/>
      </xdr:nvSpPr>
      <xdr:spPr>
        <a:xfrm>
          <a:off x="6136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38" name="テキスト ボックス 337"/>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27940</xdr:rowOff>
    </xdr:from>
    <xdr:to xmlns:xdr="http://schemas.openxmlformats.org/drawingml/2006/spreadsheetDrawing">
      <xdr:col>54</xdr:col>
      <xdr:colOff>189865</xdr:colOff>
      <xdr:row>85</xdr:row>
      <xdr:rowOff>89535</xdr:rowOff>
    </xdr:to>
    <xdr:cxnSp macro="">
      <xdr:nvCxnSpPr>
        <xdr:cNvPr id="340" name="直線コネクタ 339"/>
        <xdr:cNvCxnSpPr/>
      </xdr:nvCxnSpPr>
      <xdr:spPr>
        <a:xfrm flipV="1">
          <a:off x="10476865" y="1340104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93345</xdr:rowOff>
    </xdr:from>
    <xdr:ext cx="469900" cy="259080"/>
    <xdr:sp macro="" textlink="">
      <xdr:nvSpPr>
        <xdr:cNvPr id="341"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89535</xdr:rowOff>
    </xdr:from>
    <xdr:to xmlns:xdr="http://schemas.openxmlformats.org/drawingml/2006/spreadsheetDrawing">
      <xdr:col>55</xdr:col>
      <xdr:colOff>88900</xdr:colOff>
      <xdr:row>85</xdr:row>
      <xdr:rowOff>89535</xdr:rowOff>
    </xdr:to>
    <xdr:cxnSp macro="">
      <xdr:nvCxnSpPr>
        <xdr:cNvPr id="342" name="直線コネクタ 341"/>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146050</xdr:rowOff>
    </xdr:from>
    <xdr:ext cx="469900" cy="256540"/>
    <xdr:sp macro="" textlink="">
      <xdr:nvSpPr>
        <xdr:cNvPr id="343" name="【公営住宅】&#10;一人当たり面積最大値テキスト"/>
        <xdr:cNvSpPr txBox="1"/>
      </xdr:nvSpPr>
      <xdr:spPr>
        <a:xfrm>
          <a:off x="10515600" y="13176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27940</xdr:rowOff>
    </xdr:from>
    <xdr:to xmlns:xdr="http://schemas.openxmlformats.org/drawingml/2006/spreadsheetDrawing">
      <xdr:col>55</xdr:col>
      <xdr:colOff>88900</xdr:colOff>
      <xdr:row>78</xdr:row>
      <xdr:rowOff>27940</xdr:rowOff>
    </xdr:to>
    <xdr:cxnSp macro="">
      <xdr:nvCxnSpPr>
        <xdr:cNvPr id="344" name="直線コネクタ 343"/>
        <xdr:cNvCxnSpPr/>
      </xdr:nvCxnSpPr>
      <xdr:spPr>
        <a:xfrm>
          <a:off x="10388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119380</xdr:rowOff>
    </xdr:from>
    <xdr:ext cx="469900" cy="259080"/>
    <xdr:sp macro="" textlink="">
      <xdr:nvSpPr>
        <xdr:cNvPr id="345" name="【公営住宅】&#10;一人当たり面積平均値テキスト"/>
        <xdr:cNvSpPr txBox="1"/>
      </xdr:nvSpPr>
      <xdr:spPr>
        <a:xfrm>
          <a:off x="10515600" y="14178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96520</xdr:rowOff>
    </xdr:from>
    <xdr:to xmlns:xdr="http://schemas.openxmlformats.org/drawingml/2006/spreadsheetDrawing">
      <xdr:col>55</xdr:col>
      <xdr:colOff>50800</xdr:colOff>
      <xdr:row>84</xdr:row>
      <xdr:rowOff>26670</xdr:rowOff>
    </xdr:to>
    <xdr:sp macro="" textlink="">
      <xdr:nvSpPr>
        <xdr:cNvPr id="346" name="フローチャート: 判断 345"/>
        <xdr:cNvSpPr/>
      </xdr:nvSpPr>
      <xdr:spPr>
        <a:xfrm>
          <a:off x="10426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107950</xdr:rowOff>
    </xdr:from>
    <xdr:to xmlns:xdr="http://schemas.openxmlformats.org/drawingml/2006/spreadsheetDrawing">
      <xdr:col>50</xdr:col>
      <xdr:colOff>165100</xdr:colOff>
      <xdr:row>84</xdr:row>
      <xdr:rowOff>38100</xdr:rowOff>
    </xdr:to>
    <xdr:sp macro="" textlink="">
      <xdr:nvSpPr>
        <xdr:cNvPr id="347" name="フローチャート: 判断 346"/>
        <xdr:cNvSpPr/>
      </xdr:nvSpPr>
      <xdr:spPr>
        <a:xfrm>
          <a:off x="95885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130810</xdr:rowOff>
    </xdr:from>
    <xdr:to xmlns:xdr="http://schemas.openxmlformats.org/drawingml/2006/spreadsheetDrawing">
      <xdr:col>46</xdr:col>
      <xdr:colOff>38100</xdr:colOff>
      <xdr:row>84</xdr:row>
      <xdr:rowOff>60960</xdr:rowOff>
    </xdr:to>
    <xdr:sp macro="" textlink="">
      <xdr:nvSpPr>
        <xdr:cNvPr id="348" name="フローチャート: 判断 347"/>
        <xdr:cNvSpPr/>
      </xdr:nvSpPr>
      <xdr:spPr>
        <a:xfrm>
          <a:off x="8699500" y="1436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152400</xdr:rowOff>
    </xdr:from>
    <xdr:to xmlns:xdr="http://schemas.openxmlformats.org/drawingml/2006/spreadsheetDrawing">
      <xdr:col>41</xdr:col>
      <xdr:colOff>101600</xdr:colOff>
      <xdr:row>84</xdr:row>
      <xdr:rowOff>82550</xdr:rowOff>
    </xdr:to>
    <xdr:sp macro="" textlink="">
      <xdr:nvSpPr>
        <xdr:cNvPr id="349" name="フローチャート: 判断 348"/>
        <xdr:cNvSpPr/>
      </xdr:nvSpPr>
      <xdr:spPr>
        <a:xfrm>
          <a:off x="78105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157480</xdr:rowOff>
    </xdr:from>
    <xdr:to xmlns:xdr="http://schemas.openxmlformats.org/drawingml/2006/spreadsheetDrawing">
      <xdr:col>36</xdr:col>
      <xdr:colOff>165100</xdr:colOff>
      <xdr:row>84</xdr:row>
      <xdr:rowOff>87630</xdr:rowOff>
    </xdr:to>
    <xdr:sp macro="" textlink="">
      <xdr:nvSpPr>
        <xdr:cNvPr id="350" name="フローチャート: 判断 349"/>
        <xdr:cNvSpPr/>
      </xdr:nvSpPr>
      <xdr:spPr>
        <a:xfrm>
          <a:off x="69215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10160</xdr:rowOff>
    </xdr:from>
    <xdr:to xmlns:xdr="http://schemas.openxmlformats.org/drawingml/2006/spreadsheetDrawing">
      <xdr:col>55</xdr:col>
      <xdr:colOff>50800</xdr:colOff>
      <xdr:row>85</xdr:row>
      <xdr:rowOff>111760</xdr:rowOff>
    </xdr:to>
    <xdr:sp macro="" textlink="">
      <xdr:nvSpPr>
        <xdr:cNvPr id="356" name="楕円 355"/>
        <xdr:cNvSpPr/>
      </xdr:nvSpPr>
      <xdr:spPr>
        <a:xfrm>
          <a:off x="104267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96520</xdr:rowOff>
    </xdr:from>
    <xdr:ext cx="469900" cy="259080"/>
    <xdr:sp macro="" textlink="">
      <xdr:nvSpPr>
        <xdr:cNvPr id="357" name="【公営住宅】&#10;一人当たり面積該当値テキスト"/>
        <xdr:cNvSpPr txBox="1"/>
      </xdr:nvSpPr>
      <xdr:spPr>
        <a:xfrm>
          <a:off x="10515600" y="1449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10160</xdr:rowOff>
    </xdr:from>
    <xdr:to xmlns:xdr="http://schemas.openxmlformats.org/drawingml/2006/spreadsheetDrawing">
      <xdr:col>50</xdr:col>
      <xdr:colOff>165100</xdr:colOff>
      <xdr:row>85</xdr:row>
      <xdr:rowOff>111760</xdr:rowOff>
    </xdr:to>
    <xdr:sp macro="" textlink="">
      <xdr:nvSpPr>
        <xdr:cNvPr id="358" name="楕円 357"/>
        <xdr:cNvSpPr/>
      </xdr:nvSpPr>
      <xdr:spPr>
        <a:xfrm>
          <a:off x="9588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60960</xdr:rowOff>
    </xdr:from>
    <xdr:to xmlns:xdr="http://schemas.openxmlformats.org/drawingml/2006/spreadsheetDrawing">
      <xdr:col>55</xdr:col>
      <xdr:colOff>0</xdr:colOff>
      <xdr:row>85</xdr:row>
      <xdr:rowOff>60960</xdr:rowOff>
    </xdr:to>
    <xdr:cxnSp macro="">
      <xdr:nvCxnSpPr>
        <xdr:cNvPr id="359" name="直線コネクタ 358"/>
        <xdr:cNvCxnSpPr/>
      </xdr:nvCxnSpPr>
      <xdr:spPr>
        <a:xfrm>
          <a:off x="9639300" y="146342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8255</xdr:rowOff>
    </xdr:from>
    <xdr:to xmlns:xdr="http://schemas.openxmlformats.org/drawingml/2006/spreadsheetDrawing">
      <xdr:col>46</xdr:col>
      <xdr:colOff>38100</xdr:colOff>
      <xdr:row>85</xdr:row>
      <xdr:rowOff>109855</xdr:rowOff>
    </xdr:to>
    <xdr:sp macro="" textlink="">
      <xdr:nvSpPr>
        <xdr:cNvPr id="360" name="楕円 359"/>
        <xdr:cNvSpPr/>
      </xdr:nvSpPr>
      <xdr:spPr>
        <a:xfrm>
          <a:off x="8699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59055</xdr:rowOff>
    </xdr:from>
    <xdr:to xmlns:xdr="http://schemas.openxmlformats.org/drawingml/2006/spreadsheetDrawing">
      <xdr:col>50</xdr:col>
      <xdr:colOff>114300</xdr:colOff>
      <xdr:row>85</xdr:row>
      <xdr:rowOff>60960</xdr:rowOff>
    </xdr:to>
    <xdr:cxnSp macro="">
      <xdr:nvCxnSpPr>
        <xdr:cNvPr id="361" name="直線コネクタ 360"/>
        <xdr:cNvCxnSpPr/>
      </xdr:nvCxnSpPr>
      <xdr:spPr>
        <a:xfrm>
          <a:off x="8750300" y="14632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8255</xdr:rowOff>
    </xdr:from>
    <xdr:to xmlns:xdr="http://schemas.openxmlformats.org/drawingml/2006/spreadsheetDrawing">
      <xdr:col>41</xdr:col>
      <xdr:colOff>101600</xdr:colOff>
      <xdr:row>85</xdr:row>
      <xdr:rowOff>109855</xdr:rowOff>
    </xdr:to>
    <xdr:sp macro="" textlink="">
      <xdr:nvSpPr>
        <xdr:cNvPr id="362" name="楕円 361"/>
        <xdr:cNvSpPr/>
      </xdr:nvSpPr>
      <xdr:spPr>
        <a:xfrm>
          <a:off x="7810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59055</xdr:rowOff>
    </xdr:from>
    <xdr:to xmlns:xdr="http://schemas.openxmlformats.org/drawingml/2006/spreadsheetDrawing">
      <xdr:col>45</xdr:col>
      <xdr:colOff>177800</xdr:colOff>
      <xdr:row>85</xdr:row>
      <xdr:rowOff>59055</xdr:rowOff>
    </xdr:to>
    <xdr:cxnSp macro="">
      <xdr:nvCxnSpPr>
        <xdr:cNvPr id="363" name="直線コネクタ 362"/>
        <xdr:cNvCxnSpPr/>
      </xdr:nvCxnSpPr>
      <xdr:spPr>
        <a:xfrm>
          <a:off x="7861300" y="14632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8255</xdr:rowOff>
    </xdr:from>
    <xdr:to xmlns:xdr="http://schemas.openxmlformats.org/drawingml/2006/spreadsheetDrawing">
      <xdr:col>36</xdr:col>
      <xdr:colOff>165100</xdr:colOff>
      <xdr:row>85</xdr:row>
      <xdr:rowOff>109855</xdr:rowOff>
    </xdr:to>
    <xdr:sp macro="" textlink="">
      <xdr:nvSpPr>
        <xdr:cNvPr id="364" name="楕円 363"/>
        <xdr:cNvSpPr/>
      </xdr:nvSpPr>
      <xdr:spPr>
        <a:xfrm>
          <a:off x="6921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59055</xdr:rowOff>
    </xdr:from>
    <xdr:to xmlns:xdr="http://schemas.openxmlformats.org/drawingml/2006/spreadsheetDrawing">
      <xdr:col>41</xdr:col>
      <xdr:colOff>50800</xdr:colOff>
      <xdr:row>85</xdr:row>
      <xdr:rowOff>59055</xdr:rowOff>
    </xdr:to>
    <xdr:cxnSp macro="">
      <xdr:nvCxnSpPr>
        <xdr:cNvPr id="365" name="直線コネクタ 364"/>
        <xdr:cNvCxnSpPr/>
      </xdr:nvCxnSpPr>
      <xdr:spPr>
        <a:xfrm>
          <a:off x="6972300" y="14632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54610</xdr:rowOff>
    </xdr:from>
    <xdr:ext cx="469900" cy="256540"/>
    <xdr:sp macro="" textlink="">
      <xdr:nvSpPr>
        <xdr:cNvPr id="366" name="n_1aveValue【公営住宅】&#10;一人当たり面積"/>
        <xdr:cNvSpPr txBox="1"/>
      </xdr:nvSpPr>
      <xdr:spPr>
        <a:xfrm>
          <a:off x="9391650" y="141135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77470</xdr:rowOff>
    </xdr:from>
    <xdr:ext cx="467360" cy="256540"/>
    <xdr:sp macro="" textlink="">
      <xdr:nvSpPr>
        <xdr:cNvPr id="367" name="n_2aveValue【公営住宅】&#10;一人当たり面積"/>
        <xdr:cNvSpPr txBox="1"/>
      </xdr:nvSpPr>
      <xdr:spPr>
        <a:xfrm>
          <a:off x="8515350" y="141363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99060</xdr:rowOff>
    </xdr:from>
    <xdr:ext cx="467360" cy="256540"/>
    <xdr:sp macro="" textlink="">
      <xdr:nvSpPr>
        <xdr:cNvPr id="368" name="n_3aveValue【公営住宅】&#10;一人当たり面積"/>
        <xdr:cNvSpPr txBox="1"/>
      </xdr:nvSpPr>
      <xdr:spPr>
        <a:xfrm>
          <a:off x="7626350" y="14157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104140</xdr:rowOff>
    </xdr:from>
    <xdr:ext cx="467360" cy="259080"/>
    <xdr:sp macro="" textlink="">
      <xdr:nvSpPr>
        <xdr:cNvPr id="369" name="n_4aveValue【公営住宅】&#10;一人当たり面積"/>
        <xdr:cNvSpPr txBox="1"/>
      </xdr:nvSpPr>
      <xdr:spPr>
        <a:xfrm>
          <a:off x="6737350" y="14163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102870</xdr:rowOff>
    </xdr:from>
    <xdr:ext cx="469900" cy="259080"/>
    <xdr:sp macro="" textlink="">
      <xdr:nvSpPr>
        <xdr:cNvPr id="370" name="n_1mainValue【公営住宅】&#10;一人当たり面積"/>
        <xdr:cNvSpPr txBox="1"/>
      </xdr:nvSpPr>
      <xdr:spPr>
        <a:xfrm>
          <a:off x="9391650" y="1467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100965</xdr:rowOff>
    </xdr:from>
    <xdr:ext cx="467360" cy="256540"/>
    <xdr:sp macro="" textlink="">
      <xdr:nvSpPr>
        <xdr:cNvPr id="371" name="n_2mainValue【公営住宅】&#10;一人当たり面積"/>
        <xdr:cNvSpPr txBox="1"/>
      </xdr:nvSpPr>
      <xdr:spPr>
        <a:xfrm>
          <a:off x="8515350" y="146742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100965</xdr:rowOff>
    </xdr:from>
    <xdr:ext cx="467360" cy="256540"/>
    <xdr:sp macro="" textlink="">
      <xdr:nvSpPr>
        <xdr:cNvPr id="372" name="n_3mainValue【公営住宅】&#10;一人当たり面積"/>
        <xdr:cNvSpPr txBox="1"/>
      </xdr:nvSpPr>
      <xdr:spPr>
        <a:xfrm>
          <a:off x="7626350" y="146742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100965</xdr:rowOff>
    </xdr:from>
    <xdr:ext cx="467360" cy="256540"/>
    <xdr:sp macro="" textlink="">
      <xdr:nvSpPr>
        <xdr:cNvPr id="373" name="n_4mainValue【公営住宅】&#10;一人当たり面積"/>
        <xdr:cNvSpPr txBox="1"/>
      </xdr:nvSpPr>
      <xdr:spPr>
        <a:xfrm>
          <a:off x="6737350" y="146742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98" name="テキスト ボックス 397"/>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400" name="テキスト ボックス 399"/>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402" name="テキスト ボックス 401"/>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404" name="テキスト ボックス 403"/>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6540"/>
    <xdr:sp macro="" textlink="">
      <xdr:nvSpPr>
        <xdr:cNvPr id="410" name="テキスト ボックス 409"/>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6550" cy="259080"/>
    <xdr:sp macro="" textlink="">
      <xdr:nvSpPr>
        <xdr:cNvPr id="412" name="テキスト ボックス 411"/>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68580</xdr:rowOff>
    </xdr:from>
    <xdr:to xmlns:xdr="http://schemas.openxmlformats.org/drawingml/2006/spreadsheetDrawing">
      <xdr:col>85</xdr:col>
      <xdr:colOff>126365</xdr:colOff>
      <xdr:row>41</xdr:row>
      <xdr:rowOff>20955</xdr:rowOff>
    </xdr:to>
    <xdr:cxnSp macro="">
      <xdr:nvCxnSpPr>
        <xdr:cNvPr id="414" name="直線コネクタ 413"/>
        <xdr:cNvCxnSpPr/>
      </xdr:nvCxnSpPr>
      <xdr:spPr>
        <a:xfrm flipV="1">
          <a:off x="16318865" y="572643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24765</xdr:rowOff>
    </xdr:from>
    <xdr:ext cx="405130" cy="259080"/>
    <xdr:sp macro="" textlink="">
      <xdr:nvSpPr>
        <xdr:cNvPr id="415" name="【認定こども園・幼稚園・保育所】&#10;有形固定資産減価償却率最小値テキスト"/>
        <xdr:cNvSpPr txBox="1"/>
      </xdr:nvSpPr>
      <xdr:spPr>
        <a:xfrm>
          <a:off x="16357600" y="705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20955</xdr:rowOff>
    </xdr:from>
    <xdr:to xmlns:xdr="http://schemas.openxmlformats.org/drawingml/2006/spreadsheetDrawing">
      <xdr:col>86</xdr:col>
      <xdr:colOff>25400</xdr:colOff>
      <xdr:row>41</xdr:row>
      <xdr:rowOff>20955</xdr:rowOff>
    </xdr:to>
    <xdr:cxnSp macro="">
      <xdr:nvCxnSpPr>
        <xdr:cNvPr id="416" name="直線コネクタ 415"/>
        <xdr:cNvCxnSpPr/>
      </xdr:nvCxnSpPr>
      <xdr:spPr>
        <a:xfrm>
          <a:off x="16230600" y="705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15240</xdr:rowOff>
    </xdr:from>
    <xdr:ext cx="405130" cy="259080"/>
    <xdr:sp macro="" textlink="">
      <xdr:nvSpPr>
        <xdr:cNvPr id="417" name="【認定こども園・幼稚園・保育所】&#10;有形固定資産減価償却率最大値テキスト"/>
        <xdr:cNvSpPr txBox="1"/>
      </xdr:nvSpPr>
      <xdr:spPr>
        <a:xfrm>
          <a:off x="16357600" y="5501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68580</xdr:rowOff>
    </xdr:from>
    <xdr:to xmlns:xdr="http://schemas.openxmlformats.org/drawingml/2006/spreadsheetDrawing">
      <xdr:col>86</xdr:col>
      <xdr:colOff>25400</xdr:colOff>
      <xdr:row>33</xdr:row>
      <xdr:rowOff>68580</xdr:rowOff>
    </xdr:to>
    <xdr:cxnSp macro="">
      <xdr:nvCxnSpPr>
        <xdr:cNvPr id="418" name="直線コネクタ 417"/>
        <xdr:cNvCxnSpPr/>
      </xdr:nvCxnSpPr>
      <xdr:spPr>
        <a:xfrm>
          <a:off x="16230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78105</xdr:rowOff>
    </xdr:from>
    <xdr:ext cx="405130" cy="256540"/>
    <xdr:sp macro="" textlink="">
      <xdr:nvSpPr>
        <xdr:cNvPr id="419" name="【認定こども園・幼稚園・保育所】&#10;有形固定資産減価償却率平均値テキスト"/>
        <xdr:cNvSpPr txBox="1"/>
      </xdr:nvSpPr>
      <xdr:spPr>
        <a:xfrm>
          <a:off x="16357600" y="625030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99695</xdr:rowOff>
    </xdr:from>
    <xdr:to xmlns:xdr="http://schemas.openxmlformats.org/drawingml/2006/spreadsheetDrawing">
      <xdr:col>85</xdr:col>
      <xdr:colOff>177800</xdr:colOff>
      <xdr:row>37</xdr:row>
      <xdr:rowOff>29845</xdr:rowOff>
    </xdr:to>
    <xdr:sp macro="" textlink="">
      <xdr:nvSpPr>
        <xdr:cNvPr id="420" name="フローチャート: 判断 419"/>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93980</xdr:rowOff>
    </xdr:from>
    <xdr:to xmlns:xdr="http://schemas.openxmlformats.org/drawingml/2006/spreadsheetDrawing">
      <xdr:col>81</xdr:col>
      <xdr:colOff>101600</xdr:colOff>
      <xdr:row>37</xdr:row>
      <xdr:rowOff>24130</xdr:rowOff>
    </xdr:to>
    <xdr:sp macro="" textlink="">
      <xdr:nvSpPr>
        <xdr:cNvPr id="421" name="フローチャート: 判断 420"/>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154940</xdr:rowOff>
    </xdr:from>
    <xdr:to xmlns:xdr="http://schemas.openxmlformats.org/drawingml/2006/spreadsheetDrawing">
      <xdr:col>76</xdr:col>
      <xdr:colOff>165100</xdr:colOff>
      <xdr:row>37</xdr:row>
      <xdr:rowOff>85090</xdr:rowOff>
    </xdr:to>
    <xdr:sp macro="" textlink="">
      <xdr:nvSpPr>
        <xdr:cNvPr id="422" name="フローチャート: 判断 421"/>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168275</xdr:rowOff>
    </xdr:from>
    <xdr:to xmlns:xdr="http://schemas.openxmlformats.org/drawingml/2006/spreadsheetDrawing">
      <xdr:col>72</xdr:col>
      <xdr:colOff>38100</xdr:colOff>
      <xdr:row>37</xdr:row>
      <xdr:rowOff>98425</xdr:rowOff>
    </xdr:to>
    <xdr:sp macro="" textlink="">
      <xdr:nvSpPr>
        <xdr:cNvPr id="423" name="フローチャート: 判断 422"/>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164465</xdr:rowOff>
    </xdr:from>
    <xdr:to xmlns:xdr="http://schemas.openxmlformats.org/drawingml/2006/spreadsheetDrawing">
      <xdr:col>67</xdr:col>
      <xdr:colOff>101600</xdr:colOff>
      <xdr:row>37</xdr:row>
      <xdr:rowOff>94615</xdr:rowOff>
    </xdr:to>
    <xdr:sp macro="" textlink="">
      <xdr:nvSpPr>
        <xdr:cNvPr id="424" name="フローチャート: 判断 423"/>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46355</xdr:rowOff>
    </xdr:from>
    <xdr:to xmlns:xdr="http://schemas.openxmlformats.org/drawingml/2006/spreadsheetDrawing">
      <xdr:col>85</xdr:col>
      <xdr:colOff>177800</xdr:colOff>
      <xdr:row>33</xdr:row>
      <xdr:rowOff>147955</xdr:rowOff>
    </xdr:to>
    <xdr:sp macro="" textlink="">
      <xdr:nvSpPr>
        <xdr:cNvPr id="430" name="楕円 429"/>
        <xdr:cNvSpPr/>
      </xdr:nvSpPr>
      <xdr:spPr>
        <a:xfrm>
          <a:off x="162687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32</xdr:row>
      <xdr:rowOff>142240</xdr:rowOff>
    </xdr:from>
    <xdr:ext cx="405130" cy="259080"/>
    <xdr:sp macro="" textlink="">
      <xdr:nvSpPr>
        <xdr:cNvPr id="431" name="【認定こども園・幼稚園・保育所】&#10;有形固定資産減価償却率該当値テキスト"/>
        <xdr:cNvSpPr txBox="1"/>
      </xdr:nvSpPr>
      <xdr:spPr>
        <a:xfrm>
          <a:off x="16357600" y="5628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42545</xdr:rowOff>
    </xdr:from>
    <xdr:to xmlns:xdr="http://schemas.openxmlformats.org/drawingml/2006/spreadsheetDrawing">
      <xdr:col>81</xdr:col>
      <xdr:colOff>101600</xdr:colOff>
      <xdr:row>33</xdr:row>
      <xdr:rowOff>144145</xdr:rowOff>
    </xdr:to>
    <xdr:sp macro="" textlink="">
      <xdr:nvSpPr>
        <xdr:cNvPr id="432" name="楕円 431"/>
        <xdr:cNvSpPr/>
      </xdr:nvSpPr>
      <xdr:spPr>
        <a:xfrm>
          <a:off x="15430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93345</xdr:rowOff>
    </xdr:from>
    <xdr:to xmlns:xdr="http://schemas.openxmlformats.org/drawingml/2006/spreadsheetDrawing">
      <xdr:col>85</xdr:col>
      <xdr:colOff>127000</xdr:colOff>
      <xdr:row>33</xdr:row>
      <xdr:rowOff>97790</xdr:rowOff>
    </xdr:to>
    <xdr:cxnSp macro="">
      <xdr:nvCxnSpPr>
        <xdr:cNvPr id="433" name="直線コネクタ 432"/>
        <xdr:cNvCxnSpPr/>
      </xdr:nvCxnSpPr>
      <xdr:spPr>
        <a:xfrm>
          <a:off x="15481300" y="57511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32</xdr:row>
      <xdr:rowOff>166370</xdr:rowOff>
    </xdr:from>
    <xdr:to xmlns:xdr="http://schemas.openxmlformats.org/drawingml/2006/spreadsheetDrawing">
      <xdr:col>76</xdr:col>
      <xdr:colOff>165100</xdr:colOff>
      <xdr:row>33</xdr:row>
      <xdr:rowOff>96520</xdr:rowOff>
    </xdr:to>
    <xdr:sp macro="" textlink="">
      <xdr:nvSpPr>
        <xdr:cNvPr id="434" name="楕円 433"/>
        <xdr:cNvSpPr/>
      </xdr:nvSpPr>
      <xdr:spPr>
        <a:xfrm>
          <a:off x="14541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45720</xdr:rowOff>
    </xdr:from>
    <xdr:to xmlns:xdr="http://schemas.openxmlformats.org/drawingml/2006/spreadsheetDrawing">
      <xdr:col>81</xdr:col>
      <xdr:colOff>50800</xdr:colOff>
      <xdr:row>33</xdr:row>
      <xdr:rowOff>93345</xdr:rowOff>
    </xdr:to>
    <xdr:cxnSp macro="">
      <xdr:nvCxnSpPr>
        <xdr:cNvPr id="435" name="直線コネクタ 434"/>
        <xdr:cNvCxnSpPr/>
      </xdr:nvCxnSpPr>
      <xdr:spPr>
        <a:xfrm>
          <a:off x="14592300" y="57035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74930</xdr:rowOff>
    </xdr:from>
    <xdr:to xmlns:xdr="http://schemas.openxmlformats.org/drawingml/2006/spreadsheetDrawing">
      <xdr:col>72</xdr:col>
      <xdr:colOff>38100</xdr:colOff>
      <xdr:row>34</xdr:row>
      <xdr:rowOff>5080</xdr:rowOff>
    </xdr:to>
    <xdr:sp macro="" textlink="">
      <xdr:nvSpPr>
        <xdr:cNvPr id="436" name="楕円 435"/>
        <xdr:cNvSpPr/>
      </xdr:nvSpPr>
      <xdr:spPr>
        <a:xfrm>
          <a:off x="13652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45720</xdr:rowOff>
    </xdr:from>
    <xdr:to xmlns:xdr="http://schemas.openxmlformats.org/drawingml/2006/spreadsheetDrawing">
      <xdr:col>76</xdr:col>
      <xdr:colOff>114300</xdr:colOff>
      <xdr:row>33</xdr:row>
      <xdr:rowOff>125730</xdr:rowOff>
    </xdr:to>
    <xdr:cxnSp macro="">
      <xdr:nvCxnSpPr>
        <xdr:cNvPr id="437" name="直線コネクタ 436"/>
        <xdr:cNvCxnSpPr/>
      </xdr:nvCxnSpPr>
      <xdr:spPr>
        <a:xfrm flipV="1">
          <a:off x="13703300" y="57035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67310</xdr:rowOff>
    </xdr:from>
    <xdr:to xmlns:xdr="http://schemas.openxmlformats.org/drawingml/2006/spreadsheetDrawing">
      <xdr:col>67</xdr:col>
      <xdr:colOff>101600</xdr:colOff>
      <xdr:row>38</xdr:row>
      <xdr:rowOff>168910</xdr:rowOff>
    </xdr:to>
    <xdr:sp macro="" textlink="">
      <xdr:nvSpPr>
        <xdr:cNvPr id="438" name="楕円 437"/>
        <xdr:cNvSpPr/>
      </xdr:nvSpPr>
      <xdr:spPr>
        <a:xfrm>
          <a:off x="1276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125730</xdr:rowOff>
    </xdr:from>
    <xdr:to xmlns:xdr="http://schemas.openxmlformats.org/drawingml/2006/spreadsheetDrawing">
      <xdr:col>71</xdr:col>
      <xdr:colOff>177800</xdr:colOff>
      <xdr:row>38</xdr:row>
      <xdr:rowOff>118110</xdr:rowOff>
    </xdr:to>
    <xdr:cxnSp macro="">
      <xdr:nvCxnSpPr>
        <xdr:cNvPr id="439" name="直線コネクタ 438"/>
        <xdr:cNvCxnSpPr/>
      </xdr:nvCxnSpPr>
      <xdr:spPr>
        <a:xfrm flipV="1">
          <a:off x="12814300" y="5783580"/>
          <a:ext cx="889000" cy="849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15240</xdr:rowOff>
    </xdr:from>
    <xdr:ext cx="405130" cy="259080"/>
    <xdr:sp macro="" textlink="">
      <xdr:nvSpPr>
        <xdr:cNvPr id="440" name="n_1aveValue【認定こども園・幼稚園・保育所】&#10;有形固定資産減価償却率"/>
        <xdr:cNvSpPr txBox="1"/>
      </xdr:nvSpPr>
      <xdr:spPr>
        <a:xfrm>
          <a:off x="15266035" y="6358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76200</xdr:rowOff>
    </xdr:from>
    <xdr:ext cx="402590" cy="256540"/>
    <xdr:sp macro="" textlink="">
      <xdr:nvSpPr>
        <xdr:cNvPr id="441" name="n_2aveValue【認定こども園・幼稚園・保育所】&#10;有形固定資産減価償却率"/>
        <xdr:cNvSpPr txBox="1"/>
      </xdr:nvSpPr>
      <xdr:spPr>
        <a:xfrm>
          <a:off x="14389735" y="6419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89535</xdr:rowOff>
    </xdr:from>
    <xdr:ext cx="402590" cy="256540"/>
    <xdr:sp macro="" textlink="">
      <xdr:nvSpPr>
        <xdr:cNvPr id="442" name="n_3aveValue【認定こども園・幼稚園・保育所】&#10;有形固定資産減価償却率"/>
        <xdr:cNvSpPr txBox="1"/>
      </xdr:nvSpPr>
      <xdr:spPr>
        <a:xfrm>
          <a:off x="13500735" y="64331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111125</xdr:rowOff>
    </xdr:from>
    <xdr:ext cx="402590" cy="256540"/>
    <xdr:sp macro="" textlink="">
      <xdr:nvSpPr>
        <xdr:cNvPr id="443" name="n_4aveValue【認定こども園・幼稚園・保育所】&#10;有形固定資産減価償却率"/>
        <xdr:cNvSpPr txBox="1"/>
      </xdr:nvSpPr>
      <xdr:spPr>
        <a:xfrm>
          <a:off x="12611735" y="61118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31</xdr:row>
      <xdr:rowOff>160655</xdr:rowOff>
    </xdr:from>
    <xdr:ext cx="405130" cy="259080"/>
    <xdr:sp macro="" textlink="">
      <xdr:nvSpPr>
        <xdr:cNvPr id="444" name="n_1mainValue【認定こども園・幼稚園・保育所】&#10;有形固定資産減価償却率"/>
        <xdr:cNvSpPr txBox="1"/>
      </xdr:nvSpPr>
      <xdr:spPr>
        <a:xfrm>
          <a:off x="15266035" y="5475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31</xdr:row>
      <xdr:rowOff>113030</xdr:rowOff>
    </xdr:from>
    <xdr:ext cx="402590" cy="259080"/>
    <xdr:sp macro="" textlink="">
      <xdr:nvSpPr>
        <xdr:cNvPr id="445" name="n_2mainValue【認定こども園・幼稚園・保育所】&#10;有形固定資産減価償却率"/>
        <xdr:cNvSpPr txBox="1"/>
      </xdr:nvSpPr>
      <xdr:spPr>
        <a:xfrm>
          <a:off x="14389735" y="54279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21590</xdr:rowOff>
    </xdr:from>
    <xdr:ext cx="402590" cy="259080"/>
    <xdr:sp macro="" textlink="">
      <xdr:nvSpPr>
        <xdr:cNvPr id="446" name="n_3mainValue【認定こども園・幼稚園・保育所】&#10;有形固定資産減価償却率"/>
        <xdr:cNvSpPr txBox="1"/>
      </xdr:nvSpPr>
      <xdr:spPr>
        <a:xfrm>
          <a:off x="13500735" y="5507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160020</xdr:rowOff>
    </xdr:from>
    <xdr:ext cx="402590" cy="259080"/>
    <xdr:sp macro="" textlink="">
      <xdr:nvSpPr>
        <xdr:cNvPr id="447" name="n_4mainValue【認定こども園・幼稚園・保育所】&#10;有形固定資産減価償却率"/>
        <xdr:cNvSpPr txBox="1"/>
      </xdr:nvSpPr>
      <xdr:spPr>
        <a:xfrm>
          <a:off x="12611735" y="6675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56" name="テキスト ボックス 45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58" name="直線コネクタ 45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820" cy="259080"/>
    <xdr:sp macro="" textlink="">
      <xdr:nvSpPr>
        <xdr:cNvPr id="459" name="テキスト ボックス 458"/>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0" name="直線コネクタ 45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820" cy="256540"/>
    <xdr:sp macro="" textlink="">
      <xdr:nvSpPr>
        <xdr:cNvPr id="461" name="テキスト ボックス 460"/>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2" name="直線コネクタ 46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820" cy="259080"/>
    <xdr:sp macro="" textlink="">
      <xdr:nvSpPr>
        <xdr:cNvPr id="463" name="テキスト ボックス 462"/>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4" name="直線コネクタ 46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820" cy="259080"/>
    <xdr:sp macro="" textlink="">
      <xdr:nvSpPr>
        <xdr:cNvPr id="465" name="テキスト ボックス 464"/>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6" name="直線コネクタ 46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820" cy="256540"/>
    <xdr:sp macro="" textlink="">
      <xdr:nvSpPr>
        <xdr:cNvPr id="467" name="テキスト ボックス 466"/>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69" name="テキスト ボックス 468"/>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106680</xdr:rowOff>
    </xdr:from>
    <xdr:to xmlns:xdr="http://schemas.openxmlformats.org/drawingml/2006/spreadsheetDrawing">
      <xdr:col>116</xdr:col>
      <xdr:colOff>62865</xdr:colOff>
      <xdr:row>42</xdr:row>
      <xdr:rowOff>0</xdr:rowOff>
    </xdr:to>
    <xdr:cxnSp macro="">
      <xdr:nvCxnSpPr>
        <xdr:cNvPr id="471" name="直線コネクタ 470"/>
        <xdr:cNvCxnSpPr/>
      </xdr:nvCxnSpPr>
      <xdr:spPr>
        <a:xfrm flipV="1">
          <a:off x="22160865" y="59359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xdr:rowOff>
    </xdr:from>
    <xdr:ext cx="469900" cy="259080"/>
    <xdr:sp macro="" textlink="">
      <xdr:nvSpPr>
        <xdr:cNvPr id="472"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0</xdr:rowOff>
    </xdr:from>
    <xdr:to xmlns:xdr="http://schemas.openxmlformats.org/drawingml/2006/spreadsheetDrawing">
      <xdr:col>116</xdr:col>
      <xdr:colOff>152400</xdr:colOff>
      <xdr:row>42</xdr:row>
      <xdr:rowOff>0</xdr:rowOff>
    </xdr:to>
    <xdr:cxnSp macro="">
      <xdr:nvCxnSpPr>
        <xdr:cNvPr id="473" name="直線コネクタ 472"/>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53340</xdr:rowOff>
    </xdr:from>
    <xdr:ext cx="469900" cy="256540"/>
    <xdr:sp macro="" textlink="">
      <xdr:nvSpPr>
        <xdr:cNvPr id="474" name="【認定こども園・幼稚園・保育所】&#10;一人当たり面積最大値テキスト"/>
        <xdr:cNvSpPr txBox="1"/>
      </xdr:nvSpPr>
      <xdr:spPr>
        <a:xfrm>
          <a:off x="22199600" y="57111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106680</xdr:rowOff>
    </xdr:from>
    <xdr:to xmlns:xdr="http://schemas.openxmlformats.org/drawingml/2006/spreadsheetDrawing">
      <xdr:col>116</xdr:col>
      <xdr:colOff>152400</xdr:colOff>
      <xdr:row>34</xdr:row>
      <xdr:rowOff>106680</xdr:rowOff>
    </xdr:to>
    <xdr:cxnSp macro="">
      <xdr:nvCxnSpPr>
        <xdr:cNvPr id="475" name="直線コネクタ 474"/>
        <xdr:cNvCxnSpPr/>
      </xdr:nvCxnSpPr>
      <xdr:spPr>
        <a:xfrm>
          <a:off x="22072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7620</xdr:rowOff>
    </xdr:from>
    <xdr:ext cx="469900" cy="256540"/>
    <xdr:sp macro="" textlink="">
      <xdr:nvSpPr>
        <xdr:cNvPr id="476" name="【認定こども園・幼稚園・保育所】&#10;一人当たり面積平均値テキスト"/>
        <xdr:cNvSpPr txBox="1"/>
      </xdr:nvSpPr>
      <xdr:spPr>
        <a:xfrm>
          <a:off x="22199600" y="66941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29210</xdr:rowOff>
    </xdr:from>
    <xdr:to xmlns:xdr="http://schemas.openxmlformats.org/drawingml/2006/spreadsheetDrawing">
      <xdr:col>116</xdr:col>
      <xdr:colOff>114300</xdr:colOff>
      <xdr:row>39</xdr:row>
      <xdr:rowOff>130810</xdr:rowOff>
    </xdr:to>
    <xdr:sp macro="" textlink="">
      <xdr:nvSpPr>
        <xdr:cNvPr id="477" name="フローチャート: 判断 476"/>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29210</xdr:rowOff>
    </xdr:from>
    <xdr:to xmlns:xdr="http://schemas.openxmlformats.org/drawingml/2006/spreadsheetDrawing">
      <xdr:col>112</xdr:col>
      <xdr:colOff>38100</xdr:colOff>
      <xdr:row>39</xdr:row>
      <xdr:rowOff>130810</xdr:rowOff>
    </xdr:to>
    <xdr:sp macro="" textlink="">
      <xdr:nvSpPr>
        <xdr:cNvPr id="478" name="フローチャート: 判断 477"/>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52070</xdr:rowOff>
    </xdr:from>
    <xdr:to xmlns:xdr="http://schemas.openxmlformats.org/drawingml/2006/spreadsheetDrawing">
      <xdr:col>107</xdr:col>
      <xdr:colOff>101600</xdr:colOff>
      <xdr:row>39</xdr:row>
      <xdr:rowOff>153670</xdr:rowOff>
    </xdr:to>
    <xdr:sp macro="" textlink="">
      <xdr:nvSpPr>
        <xdr:cNvPr id="479" name="フローチャート: 判断 478"/>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44450</xdr:rowOff>
    </xdr:from>
    <xdr:to xmlns:xdr="http://schemas.openxmlformats.org/drawingml/2006/spreadsheetDrawing">
      <xdr:col>102</xdr:col>
      <xdr:colOff>165100</xdr:colOff>
      <xdr:row>39</xdr:row>
      <xdr:rowOff>146050</xdr:rowOff>
    </xdr:to>
    <xdr:sp macro="" textlink="">
      <xdr:nvSpPr>
        <xdr:cNvPr id="480" name="フローチャート: 判断 479"/>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36830</xdr:rowOff>
    </xdr:from>
    <xdr:to xmlns:xdr="http://schemas.openxmlformats.org/drawingml/2006/spreadsheetDrawing">
      <xdr:col>98</xdr:col>
      <xdr:colOff>38100</xdr:colOff>
      <xdr:row>39</xdr:row>
      <xdr:rowOff>138430</xdr:rowOff>
    </xdr:to>
    <xdr:sp macro="" textlink="">
      <xdr:nvSpPr>
        <xdr:cNvPr id="481" name="フローチャート: 判断 480"/>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147320</xdr:rowOff>
    </xdr:from>
    <xdr:to xmlns:xdr="http://schemas.openxmlformats.org/drawingml/2006/spreadsheetDrawing">
      <xdr:col>116</xdr:col>
      <xdr:colOff>114300</xdr:colOff>
      <xdr:row>39</xdr:row>
      <xdr:rowOff>77470</xdr:rowOff>
    </xdr:to>
    <xdr:sp macro="" textlink="">
      <xdr:nvSpPr>
        <xdr:cNvPr id="487" name="楕円 486"/>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170180</xdr:rowOff>
    </xdr:from>
    <xdr:ext cx="469900" cy="259080"/>
    <xdr:sp macro="" textlink="">
      <xdr:nvSpPr>
        <xdr:cNvPr id="488" name="【認定こども園・幼稚園・保育所】&#10;一人当たり面積該当値テキスト"/>
        <xdr:cNvSpPr txBox="1"/>
      </xdr:nvSpPr>
      <xdr:spPr>
        <a:xfrm>
          <a:off x="22199600" y="651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109220</xdr:rowOff>
    </xdr:from>
    <xdr:to xmlns:xdr="http://schemas.openxmlformats.org/drawingml/2006/spreadsheetDrawing">
      <xdr:col>112</xdr:col>
      <xdr:colOff>38100</xdr:colOff>
      <xdr:row>39</xdr:row>
      <xdr:rowOff>39370</xdr:rowOff>
    </xdr:to>
    <xdr:sp macro="" textlink="">
      <xdr:nvSpPr>
        <xdr:cNvPr id="489" name="楕円 488"/>
        <xdr:cNvSpPr/>
      </xdr:nvSpPr>
      <xdr:spPr>
        <a:xfrm>
          <a:off x="2127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160020</xdr:rowOff>
    </xdr:from>
    <xdr:to xmlns:xdr="http://schemas.openxmlformats.org/drawingml/2006/spreadsheetDrawing">
      <xdr:col>116</xdr:col>
      <xdr:colOff>63500</xdr:colOff>
      <xdr:row>39</xdr:row>
      <xdr:rowOff>26670</xdr:rowOff>
    </xdr:to>
    <xdr:cxnSp macro="">
      <xdr:nvCxnSpPr>
        <xdr:cNvPr id="490" name="直線コネクタ 489"/>
        <xdr:cNvCxnSpPr/>
      </xdr:nvCxnSpPr>
      <xdr:spPr>
        <a:xfrm>
          <a:off x="21323300" y="66751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116840</xdr:rowOff>
    </xdr:from>
    <xdr:to xmlns:xdr="http://schemas.openxmlformats.org/drawingml/2006/spreadsheetDrawing">
      <xdr:col>107</xdr:col>
      <xdr:colOff>101600</xdr:colOff>
      <xdr:row>39</xdr:row>
      <xdr:rowOff>46990</xdr:rowOff>
    </xdr:to>
    <xdr:sp macro="" textlink="">
      <xdr:nvSpPr>
        <xdr:cNvPr id="491" name="楕円 490"/>
        <xdr:cNvSpPr/>
      </xdr:nvSpPr>
      <xdr:spPr>
        <a:xfrm>
          <a:off x="2038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160020</xdr:rowOff>
    </xdr:from>
    <xdr:to xmlns:xdr="http://schemas.openxmlformats.org/drawingml/2006/spreadsheetDrawing">
      <xdr:col>111</xdr:col>
      <xdr:colOff>177800</xdr:colOff>
      <xdr:row>38</xdr:row>
      <xdr:rowOff>167640</xdr:rowOff>
    </xdr:to>
    <xdr:cxnSp macro="">
      <xdr:nvCxnSpPr>
        <xdr:cNvPr id="492" name="直線コネクタ 491"/>
        <xdr:cNvCxnSpPr/>
      </xdr:nvCxnSpPr>
      <xdr:spPr>
        <a:xfrm flipV="1">
          <a:off x="20434300" y="6675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158750</xdr:rowOff>
    </xdr:from>
    <xdr:to xmlns:xdr="http://schemas.openxmlformats.org/drawingml/2006/spreadsheetDrawing">
      <xdr:col>102</xdr:col>
      <xdr:colOff>165100</xdr:colOff>
      <xdr:row>38</xdr:row>
      <xdr:rowOff>88900</xdr:rowOff>
    </xdr:to>
    <xdr:sp macro="" textlink="">
      <xdr:nvSpPr>
        <xdr:cNvPr id="493" name="楕円 492"/>
        <xdr:cNvSpPr/>
      </xdr:nvSpPr>
      <xdr:spPr>
        <a:xfrm>
          <a:off x="19494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38100</xdr:rowOff>
    </xdr:from>
    <xdr:to xmlns:xdr="http://schemas.openxmlformats.org/drawingml/2006/spreadsheetDrawing">
      <xdr:col>107</xdr:col>
      <xdr:colOff>50800</xdr:colOff>
      <xdr:row>38</xdr:row>
      <xdr:rowOff>167640</xdr:rowOff>
    </xdr:to>
    <xdr:cxnSp macro="">
      <xdr:nvCxnSpPr>
        <xdr:cNvPr id="494" name="直線コネクタ 493"/>
        <xdr:cNvCxnSpPr/>
      </xdr:nvCxnSpPr>
      <xdr:spPr>
        <a:xfrm>
          <a:off x="19545300" y="65532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147320</xdr:rowOff>
    </xdr:from>
    <xdr:to xmlns:xdr="http://schemas.openxmlformats.org/drawingml/2006/spreadsheetDrawing">
      <xdr:col>98</xdr:col>
      <xdr:colOff>38100</xdr:colOff>
      <xdr:row>39</xdr:row>
      <xdr:rowOff>77470</xdr:rowOff>
    </xdr:to>
    <xdr:sp macro="" textlink="">
      <xdr:nvSpPr>
        <xdr:cNvPr id="495" name="楕円 494"/>
        <xdr:cNvSpPr/>
      </xdr:nvSpPr>
      <xdr:spPr>
        <a:xfrm>
          <a:off x="18605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38100</xdr:rowOff>
    </xdr:from>
    <xdr:to xmlns:xdr="http://schemas.openxmlformats.org/drawingml/2006/spreadsheetDrawing">
      <xdr:col>102</xdr:col>
      <xdr:colOff>114300</xdr:colOff>
      <xdr:row>39</xdr:row>
      <xdr:rowOff>26670</xdr:rowOff>
    </xdr:to>
    <xdr:cxnSp macro="">
      <xdr:nvCxnSpPr>
        <xdr:cNvPr id="496" name="直線コネクタ 495"/>
        <xdr:cNvCxnSpPr/>
      </xdr:nvCxnSpPr>
      <xdr:spPr>
        <a:xfrm flipV="1">
          <a:off x="18656300" y="65532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121920</xdr:rowOff>
    </xdr:from>
    <xdr:ext cx="469900" cy="256540"/>
    <xdr:sp macro="" textlink="">
      <xdr:nvSpPr>
        <xdr:cNvPr id="497" name="n_1aveValue【認定こども園・幼稚園・保育所】&#10;一人当たり面積"/>
        <xdr:cNvSpPr txBox="1"/>
      </xdr:nvSpPr>
      <xdr:spPr>
        <a:xfrm>
          <a:off x="21075650" y="68084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144780</xdr:rowOff>
    </xdr:from>
    <xdr:ext cx="467360" cy="256540"/>
    <xdr:sp macro="" textlink="">
      <xdr:nvSpPr>
        <xdr:cNvPr id="498" name="n_2aveValue【認定こども園・幼稚園・保育所】&#10;一人当たり面積"/>
        <xdr:cNvSpPr txBox="1"/>
      </xdr:nvSpPr>
      <xdr:spPr>
        <a:xfrm>
          <a:off x="20199350" y="6831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137160</xdr:rowOff>
    </xdr:from>
    <xdr:ext cx="467360" cy="259080"/>
    <xdr:sp macro="" textlink="">
      <xdr:nvSpPr>
        <xdr:cNvPr id="499" name="n_3aveValue【認定こども園・幼稚園・保育所】&#10;一人当たり面積"/>
        <xdr:cNvSpPr txBox="1"/>
      </xdr:nvSpPr>
      <xdr:spPr>
        <a:xfrm>
          <a:off x="19310350" y="682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129540</xdr:rowOff>
    </xdr:from>
    <xdr:ext cx="467360" cy="259080"/>
    <xdr:sp macro="" textlink="">
      <xdr:nvSpPr>
        <xdr:cNvPr id="500" name="n_4aveValue【認定こども園・幼稚園・保育所】&#10;一人当たり面積"/>
        <xdr:cNvSpPr txBox="1"/>
      </xdr:nvSpPr>
      <xdr:spPr>
        <a:xfrm>
          <a:off x="18421350" y="681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55880</xdr:rowOff>
    </xdr:from>
    <xdr:ext cx="469900" cy="259080"/>
    <xdr:sp macro="" textlink="">
      <xdr:nvSpPr>
        <xdr:cNvPr id="501" name="n_1mainValue【認定こども園・幼稚園・保育所】&#10;一人当たり面積"/>
        <xdr:cNvSpPr txBox="1"/>
      </xdr:nvSpPr>
      <xdr:spPr>
        <a:xfrm>
          <a:off x="21075650" y="639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63500</xdr:rowOff>
    </xdr:from>
    <xdr:ext cx="467360" cy="256540"/>
    <xdr:sp macro="" textlink="">
      <xdr:nvSpPr>
        <xdr:cNvPr id="502" name="n_2mainValue【認定こども園・幼稚園・保育所】&#10;一人当たり面積"/>
        <xdr:cNvSpPr txBox="1"/>
      </xdr:nvSpPr>
      <xdr:spPr>
        <a:xfrm>
          <a:off x="20199350" y="6407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105410</xdr:rowOff>
    </xdr:from>
    <xdr:ext cx="467360" cy="259080"/>
    <xdr:sp macro="" textlink="">
      <xdr:nvSpPr>
        <xdr:cNvPr id="503" name="n_3mainValue【認定こども園・幼稚園・保育所】&#10;一人当たり面積"/>
        <xdr:cNvSpPr txBox="1"/>
      </xdr:nvSpPr>
      <xdr:spPr>
        <a:xfrm>
          <a:off x="19310350" y="6277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93980</xdr:rowOff>
    </xdr:from>
    <xdr:ext cx="467360" cy="259080"/>
    <xdr:sp macro="" textlink="">
      <xdr:nvSpPr>
        <xdr:cNvPr id="504" name="n_4mainValue【認定こども園・幼稚園・保育所】&#10;一人当たり面積"/>
        <xdr:cNvSpPr txBox="1"/>
      </xdr:nvSpPr>
      <xdr:spPr>
        <a:xfrm>
          <a:off x="18421350" y="64376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13" name="テキスト ボックス 512"/>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515" name="テキスト ボックス 514"/>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65</xdr:row>
      <xdr:rowOff>0</xdr:rowOff>
    </xdr:from>
    <xdr:to xmlns:xdr="http://schemas.openxmlformats.org/drawingml/2006/spreadsheetDrawing">
      <xdr:col>89</xdr:col>
      <xdr:colOff>177800</xdr:colOff>
      <xdr:row>65</xdr:row>
      <xdr:rowOff>0</xdr:rowOff>
    </xdr:to>
    <xdr:cxnSp macro="">
      <xdr:nvCxnSpPr>
        <xdr:cNvPr id="516" name="直線コネクタ 515"/>
        <xdr:cNvCxnSpPr/>
      </xdr:nvCxnSpPr>
      <xdr:spPr>
        <a:xfrm>
          <a:off x="12446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64</xdr:row>
      <xdr:rowOff>29210</xdr:rowOff>
    </xdr:from>
    <xdr:ext cx="403225" cy="256540"/>
    <xdr:sp macro="" textlink="">
      <xdr:nvSpPr>
        <xdr:cNvPr id="517" name="テキスト ボックス 516"/>
        <xdr:cNvSpPr txBox="1"/>
      </xdr:nvSpPr>
      <xdr:spPr>
        <a:xfrm>
          <a:off x="12042775" y="110020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63</xdr:row>
      <xdr:rowOff>57150</xdr:rowOff>
    </xdr:to>
    <xdr:cxnSp macro="">
      <xdr:nvCxnSpPr>
        <xdr:cNvPr id="518" name="直線コネクタ 517"/>
        <xdr:cNvCxnSpPr/>
      </xdr:nvCxnSpPr>
      <xdr:spPr>
        <a:xfrm>
          <a:off x="12446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86360</xdr:rowOff>
    </xdr:from>
    <xdr:ext cx="403225" cy="256540"/>
    <xdr:sp macro="" textlink="">
      <xdr:nvSpPr>
        <xdr:cNvPr id="519" name="テキスト ボックス 518"/>
        <xdr:cNvSpPr txBox="1"/>
      </xdr:nvSpPr>
      <xdr:spPr>
        <a:xfrm>
          <a:off x="12042775" y="10716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114300</xdr:rowOff>
    </xdr:from>
    <xdr:to xmlns:xdr="http://schemas.openxmlformats.org/drawingml/2006/spreadsheetDrawing">
      <xdr:col>89</xdr:col>
      <xdr:colOff>177800</xdr:colOff>
      <xdr:row>61</xdr:row>
      <xdr:rowOff>114300</xdr:rowOff>
    </xdr:to>
    <xdr:cxnSp macro="">
      <xdr:nvCxnSpPr>
        <xdr:cNvPr id="520" name="直線コネクタ 519"/>
        <xdr:cNvCxnSpPr/>
      </xdr:nvCxnSpPr>
      <xdr:spPr>
        <a:xfrm>
          <a:off x="12446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143510</xdr:rowOff>
    </xdr:from>
    <xdr:ext cx="403225" cy="256540"/>
    <xdr:sp macro="" textlink="">
      <xdr:nvSpPr>
        <xdr:cNvPr id="521" name="テキスト ボックス 520"/>
        <xdr:cNvSpPr txBox="1"/>
      </xdr:nvSpPr>
      <xdr:spPr>
        <a:xfrm>
          <a:off x="12042775" y="104305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2" name="直線コネクタ 5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523" name="テキスト ボックス 522"/>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57150</xdr:rowOff>
    </xdr:from>
    <xdr:to xmlns:xdr="http://schemas.openxmlformats.org/drawingml/2006/spreadsheetDrawing">
      <xdr:col>89</xdr:col>
      <xdr:colOff>177800</xdr:colOff>
      <xdr:row>58</xdr:row>
      <xdr:rowOff>57150</xdr:rowOff>
    </xdr:to>
    <xdr:cxnSp macro="">
      <xdr:nvCxnSpPr>
        <xdr:cNvPr id="524" name="直線コネクタ 523"/>
        <xdr:cNvCxnSpPr/>
      </xdr:nvCxnSpPr>
      <xdr:spPr>
        <a:xfrm>
          <a:off x="12446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86360</xdr:rowOff>
    </xdr:from>
    <xdr:ext cx="403225" cy="256540"/>
    <xdr:sp macro="" textlink="">
      <xdr:nvSpPr>
        <xdr:cNvPr id="525" name="テキスト ボックス 524"/>
        <xdr:cNvSpPr txBox="1"/>
      </xdr:nvSpPr>
      <xdr:spPr>
        <a:xfrm>
          <a:off x="12042775" y="98590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114300</xdr:rowOff>
    </xdr:from>
    <xdr:to xmlns:xdr="http://schemas.openxmlformats.org/drawingml/2006/spreadsheetDrawing">
      <xdr:col>89</xdr:col>
      <xdr:colOff>177800</xdr:colOff>
      <xdr:row>56</xdr:row>
      <xdr:rowOff>114300</xdr:rowOff>
    </xdr:to>
    <xdr:cxnSp macro="">
      <xdr:nvCxnSpPr>
        <xdr:cNvPr id="526" name="直線コネクタ 525"/>
        <xdr:cNvCxnSpPr/>
      </xdr:nvCxnSpPr>
      <xdr:spPr>
        <a:xfrm>
          <a:off x="12446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143510</xdr:rowOff>
    </xdr:from>
    <xdr:ext cx="403225" cy="256540"/>
    <xdr:sp macro="" textlink="">
      <xdr:nvSpPr>
        <xdr:cNvPr id="527" name="テキスト ボックス 526"/>
        <xdr:cNvSpPr txBox="1"/>
      </xdr:nvSpPr>
      <xdr:spPr>
        <a:xfrm>
          <a:off x="12042775" y="9573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0</xdr:rowOff>
    </xdr:from>
    <xdr:to xmlns:xdr="http://schemas.openxmlformats.org/drawingml/2006/spreadsheetDrawing">
      <xdr:col>89</xdr:col>
      <xdr:colOff>177800</xdr:colOff>
      <xdr:row>55</xdr:row>
      <xdr:rowOff>0</xdr:rowOff>
    </xdr:to>
    <xdr:cxnSp macro="">
      <xdr:nvCxnSpPr>
        <xdr:cNvPr id="528" name="直線コネクタ 527"/>
        <xdr:cNvCxnSpPr/>
      </xdr:nvCxnSpPr>
      <xdr:spPr>
        <a:xfrm>
          <a:off x="12446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29210</xdr:rowOff>
    </xdr:from>
    <xdr:ext cx="403225" cy="256540"/>
    <xdr:sp macro="" textlink="">
      <xdr:nvSpPr>
        <xdr:cNvPr id="529" name="テキスト ボックス 528"/>
        <xdr:cNvSpPr txBox="1"/>
      </xdr:nvSpPr>
      <xdr:spPr>
        <a:xfrm>
          <a:off x="12042775" y="92875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6540"/>
    <xdr:sp macro="" textlink="">
      <xdr:nvSpPr>
        <xdr:cNvPr id="531" name="テキスト ボックス 530"/>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168910</xdr:rowOff>
    </xdr:from>
    <xdr:to xmlns:xdr="http://schemas.openxmlformats.org/drawingml/2006/spreadsheetDrawing">
      <xdr:col>85</xdr:col>
      <xdr:colOff>126365</xdr:colOff>
      <xdr:row>64</xdr:row>
      <xdr:rowOff>45720</xdr:rowOff>
    </xdr:to>
    <xdr:cxnSp macro="">
      <xdr:nvCxnSpPr>
        <xdr:cNvPr id="533" name="直線コネクタ 532"/>
        <xdr:cNvCxnSpPr/>
      </xdr:nvCxnSpPr>
      <xdr:spPr>
        <a:xfrm flipV="1">
          <a:off x="16318865" y="959866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49530</xdr:rowOff>
    </xdr:from>
    <xdr:ext cx="405130" cy="259080"/>
    <xdr:sp macro="" textlink="">
      <xdr:nvSpPr>
        <xdr:cNvPr id="534" name="【学校施設】&#10;有形固定資産減価償却率最小値テキスト"/>
        <xdr:cNvSpPr txBox="1"/>
      </xdr:nvSpPr>
      <xdr:spPr>
        <a:xfrm>
          <a:off x="16357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45720</xdr:rowOff>
    </xdr:from>
    <xdr:to xmlns:xdr="http://schemas.openxmlformats.org/drawingml/2006/spreadsheetDrawing">
      <xdr:col>86</xdr:col>
      <xdr:colOff>25400</xdr:colOff>
      <xdr:row>64</xdr:row>
      <xdr:rowOff>45720</xdr:rowOff>
    </xdr:to>
    <xdr:cxnSp macro="">
      <xdr:nvCxnSpPr>
        <xdr:cNvPr id="535" name="直線コネクタ 534"/>
        <xdr:cNvCxnSpPr/>
      </xdr:nvCxnSpPr>
      <xdr:spPr>
        <a:xfrm>
          <a:off x="16230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115570</xdr:rowOff>
    </xdr:from>
    <xdr:ext cx="405130" cy="259080"/>
    <xdr:sp macro="" textlink="">
      <xdr:nvSpPr>
        <xdr:cNvPr id="536" name="【学校施設】&#10;有形固定資産減価償却率最大値テキスト"/>
        <xdr:cNvSpPr txBox="1"/>
      </xdr:nvSpPr>
      <xdr:spPr>
        <a:xfrm>
          <a:off x="16357600" y="937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168910</xdr:rowOff>
    </xdr:from>
    <xdr:to xmlns:xdr="http://schemas.openxmlformats.org/drawingml/2006/spreadsheetDrawing">
      <xdr:col>86</xdr:col>
      <xdr:colOff>25400</xdr:colOff>
      <xdr:row>55</xdr:row>
      <xdr:rowOff>168910</xdr:rowOff>
    </xdr:to>
    <xdr:cxnSp macro="">
      <xdr:nvCxnSpPr>
        <xdr:cNvPr id="537" name="直線コネクタ 536"/>
        <xdr:cNvCxnSpPr/>
      </xdr:nvCxnSpPr>
      <xdr:spPr>
        <a:xfrm>
          <a:off x="16230600" y="959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118110</xdr:rowOff>
    </xdr:from>
    <xdr:ext cx="405130" cy="259080"/>
    <xdr:sp macro="" textlink="">
      <xdr:nvSpPr>
        <xdr:cNvPr id="538" name="【学校施設】&#10;有形固定資産減価償却率平均値テキスト"/>
        <xdr:cNvSpPr txBox="1"/>
      </xdr:nvSpPr>
      <xdr:spPr>
        <a:xfrm>
          <a:off x="16357600" y="10233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94615</xdr:rowOff>
    </xdr:from>
    <xdr:to xmlns:xdr="http://schemas.openxmlformats.org/drawingml/2006/spreadsheetDrawing">
      <xdr:col>85</xdr:col>
      <xdr:colOff>177800</xdr:colOff>
      <xdr:row>61</xdr:row>
      <xdr:rowOff>24765</xdr:rowOff>
    </xdr:to>
    <xdr:sp macro="" textlink="">
      <xdr:nvSpPr>
        <xdr:cNvPr id="539" name="フローチャート: 判断 538"/>
        <xdr:cNvSpPr/>
      </xdr:nvSpPr>
      <xdr:spPr>
        <a:xfrm>
          <a:off x="162687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69215</xdr:rowOff>
    </xdr:from>
    <xdr:to xmlns:xdr="http://schemas.openxmlformats.org/drawingml/2006/spreadsheetDrawing">
      <xdr:col>81</xdr:col>
      <xdr:colOff>101600</xdr:colOff>
      <xdr:row>60</xdr:row>
      <xdr:rowOff>170815</xdr:rowOff>
    </xdr:to>
    <xdr:sp macro="" textlink="">
      <xdr:nvSpPr>
        <xdr:cNvPr id="540" name="フローチャート: 判断 539"/>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135255</xdr:rowOff>
    </xdr:from>
    <xdr:to xmlns:xdr="http://schemas.openxmlformats.org/drawingml/2006/spreadsheetDrawing">
      <xdr:col>76</xdr:col>
      <xdr:colOff>165100</xdr:colOff>
      <xdr:row>61</xdr:row>
      <xdr:rowOff>65405</xdr:rowOff>
    </xdr:to>
    <xdr:sp macro="" textlink="">
      <xdr:nvSpPr>
        <xdr:cNvPr id="541" name="フローチャート: 判断 540"/>
        <xdr:cNvSpPr/>
      </xdr:nvSpPr>
      <xdr:spPr>
        <a:xfrm>
          <a:off x="14541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3810</xdr:rowOff>
    </xdr:from>
    <xdr:to xmlns:xdr="http://schemas.openxmlformats.org/drawingml/2006/spreadsheetDrawing">
      <xdr:col>72</xdr:col>
      <xdr:colOff>38100</xdr:colOff>
      <xdr:row>61</xdr:row>
      <xdr:rowOff>105410</xdr:rowOff>
    </xdr:to>
    <xdr:sp macro="" textlink="">
      <xdr:nvSpPr>
        <xdr:cNvPr id="542" name="フローチャート: 判断 541"/>
        <xdr:cNvSpPr/>
      </xdr:nvSpPr>
      <xdr:spPr>
        <a:xfrm>
          <a:off x="136525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61</xdr:row>
      <xdr:rowOff>6350</xdr:rowOff>
    </xdr:from>
    <xdr:to xmlns:xdr="http://schemas.openxmlformats.org/drawingml/2006/spreadsheetDrawing">
      <xdr:col>67</xdr:col>
      <xdr:colOff>101600</xdr:colOff>
      <xdr:row>61</xdr:row>
      <xdr:rowOff>107950</xdr:rowOff>
    </xdr:to>
    <xdr:sp macro="" textlink="">
      <xdr:nvSpPr>
        <xdr:cNvPr id="543" name="フローチャート: 判断 542"/>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44" name="テキスト ボックス 54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45" name="テキスト ボックス 54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46" name="テキスト ボックス 54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47" name="テキスト ボックス 54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48" name="テキスト ボックス 54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12065</xdr:rowOff>
    </xdr:from>
    <xdr:to xmlns:xdr="http://schemas.openxmlformats.org/drawingml/2006/spreadsheetDrawing">
      <xdr:col>85</xdr:col>
      <xdr:colOff>177800</xdr:colOff>
      <xdr:row>62</xdr:row>
      <xdr:rowOff>113665</xdr:rowOff>
    </xdr:to>
    <xdr:sp macro="" textlink="">
      <xdr:nvSpPr>
        <xdr:cNvPr id="549" name="楕円 548"/>
        <xdr:cNvSpPr/>
      </xdr:nvSpPr>
      <xdr:spPr>
        <a:xfrm>
          <a:off x="16268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161925</xdr:rowOff>
    </xdr:from>
    <xdr:ext cx="405130" cy="259080"/>
    <xdr:sp macro="" textlink="">
      <xdr:nvSpPr>
        <xdr:cNvPr id="550" name="【学校施設】&#10;有形固定資産減価償却率該当値テキスト"/>
        <xdr:cNvSpPr txBox="1"/>
      </xdr:nvSpPr>
      <xdr:spPr>
        <a:xfrm>
          <a:off x="16357600" y="10620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135255</xdr:rowOff>
    </xdr:from>
    <xdr:to xmlns:xdr="http://schemas.openxmlformats.org/drawingml/2006/spreadsheetDrawing">
      <xdr:col>81</xdr:col>
      <xdr:colOff>101600</xdr:colOff>
      <xdr:row>62</xdr:row>
      <xdr:rowOff>65405</xdr:rowOff>
    </xdr:to>
    <xdr:sp macro="" textlink="">
      <xdr:nvSpPr>
        <xdr:cNvPr id="551" name="楕円 550"/>
        <xdr:cNvSpPr/>
      </xdr:nvSpPr>
      <xdr:spPr>
        <a:xfrm>
          <a:off x="154305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14605</xdr:rowOff>
    </xdr:from>
    <xdr:to xmlns:xdr="http://schemas.openxmlformats.org/drawingml/2006/spreadsheetDrawing">
      <xdr:col>85</xdr:col>
      <xdr:colOff>127000</xdr:colOff>
      <xdr:row>62</xdr:row>
      <xdr:rowOff>63500</xdr:rowOff>
    </xdr:to>
    <xdr:cxnSp macro="">
      <xdr:nvCxnSpPr>
        <xdr:cNvPr id="552" name="直線コネクタ 551"/>
        <xdr:cNvCxnSpPr/>
      </xdr:nvCxnSpPr>
      <xdr:spPr>
        <a:xfrm>
          <a:off x="15481300" y="1064450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128905</xdr:rowOff>
    </xdr:from>
    <xdr:to xmlns:xdr="http://schemas.openxmlformats.org/drawingml/2006/spreadsheetDrawing">
      <xdr:col>76</xdr:col>
      <xdr:colOff>165100</xdr:colOff>
      <xdr:row>62</xdr:row>
      <xdr:rowOff>59055</xdr:rowOff>
    </xdr:to>
    <xdr:sp macro="" textlink="">
      <xdr:nvSpPr>
        <xdr:cNvPr id="553" name="楕円 552"/>
        <xdr:cNvSpPr/>
      </xdr:nvSpPr>
      <xdr:spPr>
        <a:xfrm>
          <a:off x="145415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8255</xdr:rowOff>
    </xdr:from>
    <xdr:to xmlns:xdr="http://schemas.openxmlformats.org/drawingml/2006/spreadsheetDrawing">
      <xdr:col>81</xdr:col>
      <xdr:colOff>50800</xdr:colOff>
      <xdr:row>62</xdr:row>
      <xdr:rowOff>14605</xdr:rowOff>
    </xdr:to>
    <xdr:cxnSp macro="">
      <xdr:nvCxnSpPr>
        <xdr:cNvPr id="554" name="直線コネクタ 553"/>
        <xdr:cNvCxnSpPr/>
      </xdr:nvCxnSpPr>
      <xdr:spPr>
        <a:xfrm>
          <a:off x="14592300" y="106381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123190</xdr:rowOff>
    </xdr:from>
    <xdr:to xmlns:xdr="http://schemas.openxmlformats.org/drawingml/2006/spreadsheetDrawing">
      <xdr:col>72</xdr:col>
      <xdr:colOff>38100</xdr:colOff>
      <xdr:row>62</xdr:row>
      <xdr:rowOff>53340</xdr:rowOff>
    </xdr:to>
    <xdr:sp macro="" textlink="">
      <xdr:nvSpPr>
        <xdr:cNvPr id="555" name="楕円 554"/>
        <xdr:cNvSpPr/>
      </xdr:nvSpPr>
      <xdr:spPr>
        <a:xfrm>
          <a:off x="136525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2540</xdr:rowOff>
    </xdr:from>
    <xdr:to xmlns:xdr="http://schemas.openxmlformats.org/drawingml/2006/spreadsheetDrawing">
      <xdr:col>76</xdr:col>
      <xdr:colOff>114300</xdr:colOff>
      <xdr:row>62</xdr:row>
      <xdr:rowOff>8255</xdr:rowOff>
    </xdr:to>
    <xdr:cxnSp macro="">
      <xdr:nvCxnSpPr>
        <xdr:cNvPr id="556" name="直線コネクタ 555"/>
        <xdr:cNvCxnSpPr/>
      </xdr:nvCxnSpPr>
      <xdr:spPr>
        <a:xfrm>
          <a:off x="13703300" y="106324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103505</xdr:rowOff>
    </xdr:from>
    <xdr:to xmlns:xdr="http://schemas.openxmlformats.org/drawingml/2006/spreadsheetDrawing">
      <xdr:col>67</xdr:col>
      <xdr:colOff>101600</xdr:colOff>
      <xdr:row>62</xdr:row>
      <xdr:rowOff>33655</xdr:rowOff>
    </xdr:to>
    <xdr:sp macro="" textlink="">
      <xdr:nvSpPr>
        <xdr:cNvPr id="557" name="楕円 556"/>
        <xdr:cNvSpPr/>
      </xdr:nvSpPr>
      <xdr:spPr>
        <a:xfrm>
          <a:off x="12763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154940</xdr:rowOff>
    </xdr:from>
    <xdr:to xmlns:xdr="http://schemas.openxmlformats.org/drawingml/2006/spreadsheetDrawing">
      <xdr:col>71</xdr:col>
      <xdr:colOff>177800</xdr:colOff>
      <xdr:row>62</xdr:row>
      <xdr:rowOff>2540</xdr:rowOff>
    </xdr:to>
    <xdr:cxnSp macro="">
      <xdr:nvCxnSpPr>
        <xdr:cNvPr id="558" name="直線コネクタ 557"/>
        <xdr:cNvCxnSpPr/>
      </xdr:nvCxnSpPr>
      <xdr:spPr>
        <a:xfrm>
          <a:off x="12814300" y="106133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15875</xdr:rowOff>
    </xdr:from>
    <xdr:ext cx="405130" cy="259080"/>
    <xdr:sp macro="" textlink="">
      <xdr:nvSpPr>
        <xdr:cNvPr id="559" name="n_1aveValue【学校施設】&#10;有形固定資産減価償却率"/>
        <xdr:cNvSpPr txBox="1"/>
      </xdr:nvSpPr>
      <xdr:spPr>
        <a:xfrm>
          <a:off x="15266035" y="10131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81915</xdr:rowOff>
    </xdr:from>
    <xdr:ext cx="402590" cy="259080"/>
    <xdr:sp macro="" textlink="">
      <xdr:nvSpPr>
        <xdr:cNvPr id="560" name="n_2aveValue【学校施設】&#10;有形固定資産減価償却率"/>
        <xdr:cNvSpPr txBox="1"/>
      </xdr:nvSpPr>
      <xdr:spPr>
        <a:xfrm>
          <a:off x="14389735" y="10197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121920</xdr:rowOff>
    </xdr:from>
    <xdr:ext cx="402590" cy="256540"/>
    <xdr:sp macro="" textlink="">
      <xdr:nvSpPr>
        <xdr:cNvPr id="561" name="n_3aveValue【学校施設】&#10;有形固定資産減価償却率"/>
        <xdr:cNvSpPr txBox="1"/>
      </xdr:nvSpPr>
      <xdr:spPr>
        <a:xfrm>
          <a:off x="13500735" y="10237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124460</xdr:rowOff>
    </xdr:from>
    <xdr:ext cx="402590" cy="259080"/>
    <xdr:sp macro="" textlink="">
      <xdr:nvSpPr>
        <xdr:cNvPr id="562" name="n_4aveValue【学校施設】&#10;有形固定資産減価償却率"/>
        <xdr:cNvSpPr txBox="1"/>
      </xdr:nvSpPr>
      <xdr:spPr>
        <a:xfrm>
          <a:off x="12611735" y="10240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56515</xdr:rowOff>
    </xdr:from>
    <xdr:ext cx="405130" cy="258445"/>
    <xdr:sp macro="" textlink="">
      <xdr:nvSpPr>
        <xdr:cNvPr id="563" name="n_1mainValue【学校施設】&#10;有形固定資産減価償却率"/>
        <xdr:cNvSpPr txBox="1"/>
      </xdr:nvSpPr>
      <xdr:spPr>
        <a:xfrm>
          <a:off x="15266035" y="10686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50800</xdr:rowOff>
    </xdr:from>
    <xdr:ext cx="402590" cy="259080"/>
    <xdr:sp macro="" textlink="">
      <xdr:nvSpPr>
        <xdr:cNvPr id="564" name="n_2mainValue【学校施設】&#10;有形固定資産減価償却率"/>
        <xdr:cNvSpPr txBox="1"/>
      </xdr:nvSpPr>
      <xdr:spPr>
        <a:xfrm>
          <a:off x="14389735" y="10680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45085</xdr:rowOff>
    </xdr:from>
    <xdr:ext cx="402590" cy="258445"/>
    <xdr:sp macro="" textlink="">
      <xdr:nvSpPr>
        <xdr:cNvPr id="565" name="n_3mainValue【学校施設】&#10;有形固定資産減価償却率"/>
        <xdr:cNvSpPr txBox="1"/>
      </xdr:nvSpPr>
      <xdr:spPr>
        <a:xfrm>
          <a:off x="13500735" y="106749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24765</xdr:rowOff>
    </xdr:from>
    <xdr:ext cx="402590" cy="259080"/>
    <xdr:sp macro="" textlink="">
      <xdr:nvSpPr>
        <xdr:cNvPr id="566" name="n_4mainValue【学校施設】&#10;有形固定資産減価償却率"/>
        <xdr:cNvSpPr txBox="1"/>
      </xdr:nvSpPr>
      <xdr:spPr>
        <a:xfrm>
          <a:off x="12611735" y="10654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75" name="テキスト ボックス 57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577" name="テキスト ボックス 576"/>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8" name="直線コネクタ 57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820" cy="259080"/>
    <xdr:sp macro="" textlink="">
      <xdr:nvSpPr>
        <xdr:cNvPr id="579" name="テキスト ボックス 578"/>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0" name="直線コネクタ 57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820" cy="259080"/>
    <xdr:sp macro="" textlink="">
      <xdr:nvSpPr>
        <xdr:cNvPr id="581" name="テキスト ボックス 580"/>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2" name="直線コネクタ 58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820" cy="256540"/>
    <xdr:sp macro="" textlink="">
      <xdr:nvSpPr>
        <xdr:cNvPr id="583" name="テキスト ボックス 582"/>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4" name="直線コネクタ 58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820" cy="259080"/>
    <xdr:sp macro="" textlink="">
      <xdr:nvSpPr>
        <xdr:cNvPr id="585" name="テキスト ボックス 584"/>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6" name="直線コネクタ 58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820" cy="256540"/>
    <xdr:sp macro="" textlink="">
      <xdr:nvSpPr>
        <xdr:cNvPr id="587" name="テキスト ボックス 586"/>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8" name="直線コネクタ 58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4820" cy="259080"/>
    <xdr:sp macro="" textlink="">
      <xdr:nvSpPr>
        <xdr:cNvPr id="589" name="テキスト ボックス 588"/>
        <xdr:cNvSpPr txBox="1"/>
      </xdr:nvSpPr>
      <xdr:spPr>
        <a:xfrm>
          <a:off x="17820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591" name="テキスト ボックス 590"/>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116205</xdr:rowOff>
    </xdr:from>
    <xdr:to xmlns:xdr="http://schemas.openxmlformats.org/drawingml/2006/spreadsheetDrawing">
      <xdr:col>116</xdr:col>
      <xdr:colOff>62865</xdr:colOff>
      <xdr:row>64</xdr:row>
      <xdr:rowOff>50165</xdr:rowOff>
    </xdr:to>
    <xdr:cxnSp macro="">
      <xdr:nvCxnSpPr>
        <xdr:cNvPr id="593" name="直線コネクタ 592"/>
        <xdr:cNvCxnSpPr/>
      </xdr:nvCxnSpPr>
      <xdr:spPr>
        <a:xfrm flipV="1">
          <a:off x="22160865" y="9545955"/>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53975</xdr:rowOff>
    </xdr:from>
    <xdr:ext cx="469900" cy="256540"/>
    <xdr:sp macro="" textlink="">
      <xdr:nvSpPr>
        <xdr:cNvPr id="594" name="【学校施設】&#10;一人当たり面積最小値テキスト"/>
        <xdr:cNvSpPr txBox="1"/>
      </xdr:nvSpPr>
      <xdr:spPr>
        <a:xfrm>
          <a:off x="22199600" y="110267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50165</xdr:rowOff>
    </xdr:from>
    <xdr:to xmlns:xdr="http://schemas.openxmlformats.org/drawingml/2006/spreadsheetDrawing">
      <xdr:col>116</xdr:col>
      <xdr:colOff>152400</xdr:colOff>
      <xdr:row>64</xdr:row>
      <xdr:rowOff>50165</xdr:rowOff>
    </xdr:to>
    <xdr:cxnSp macro="">
      <xdr:nvCxnSpPr>
        <xdr:cNvPr id="595" name="直線コネクタ 594"/>
        <xdr:cNvCxnSpPr/>
      </xdr:nvCxnSpPr>
      <xdr:spPr>
        <a:xfrm>
          <a:off x="22072600" y="1102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63500</xdr:rowOff>
    </xdr:from>
    <xdr:ext cx="469900" cy="256540"/>
    <xdr:sp macro="" textlink="">
      <xdr:nvSpPr>
        <xdr:cNvPr id="596" name="【学校施設】&#10;一人当たり面積最大値テキスト"/>
        <xdr:cNvSpPr txBox="1"/>
      </xdr:nvSpPr>
      <xdr:spPr>
        <a:xfrm>
          <a:off x="22199600" y="9321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116205</xdr:rowOff>
    </xdr:from>
    <xdr:to xmlns:xdr="http://schemas.openxmlformats.org/drawingml/2006/spreadsheetDrawing">
      <xdr:col>116</xdr:col>
      <xdr:colOff>152400</xdr:colOff>
      <xdr:row>55</xdr:row>
      <xdr:rowOff>116205</xdr:rowOff>
    </xdr:to>
    <xdr:cxnSp macro="">
      <xdr:nvCxnSpPr>
        <xdr:cNvPr id="597" name="直線コネクタ 596"/>
        <xdr:cNvCxnSpPr/>
      </xdr:nvCxnSpPr>
      <xdr:spPr>
        <a:xfrm>
          <a:off x="22072600" y="954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149225</xdr:rowOff>
    </xdr:from>
    <xdr:ext cx="469900" cy="259080"/>
    <xdr:sp macro="" textlink="">
      <xdr:nvSpPr>
        <xdr:cNvPr id="598" name="【学校施設】&#10;一人当たり面積平均値テキスト"/>
        <xdr:cNvSpPr txBox="1"/>
      </xdr:nvSpPr>
      <xdr:spPr>
        <a:xfrm>
          <a:off x="22199600" y="102647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170815</xdr:rowOff>
    </xdr:from>
    <xdr:to xmlns:xdr="http://schemas.openxmlformats.org/drawingml/2006/spreadsheetDrawing">
      <xdr:col>116</xdr:col>
      <xdr:colOff>114300</xdr:colOff>
      <xdr:row>60</xdr:row>
      <xdr:rowOff>100965</xdr:rowOff>
    </xdr:to>
    <xdr:sp macro="" textlink="">
      <xdr:nvSpPr>
        <xdr:cNvPr id="599" name="フローチャート: 判断 598"/>
        <xdr:cNvSpPr/>
      </xdr:nvSpPr>
      <xdr:spPr>
        <a:xfrm>
          <a:off x="22110700" y="1028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163195</xdr:rowOff>
    </xdr:from>
    <xdr:to xmlns:xdr="http://schemas.openxmlformats.org/drawingml/2006/spreadsheetDrawing">
      <xdr:col>112</xdr:col>
      <xdr:colOff>38100</xdr:colOff>
      <xdr:row>60</xdr:row>
      <xdr:rowOff>93345</xdr:rowOff>
    </xdr:to>
    <xdr:sp macro="" textlink="">
      <xdr:nvSpPr>
        <xdr:cNvPr id="600" name="フローチャート: 判断 599"/>
        <xdr:cNvSpPr/>
      </xdr:nvSpPr>
      <xdr:spPr>
        <a:xfrm>
          <a:off x="21272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8255</xdr:rowOff>
    </xdr:from>
    <xdr:to xmlns:xdr="http://schemas.openxmlformats.org/drawingml/2006/spreadsheetDrawing">
      <xdr:col>107</xdr:col>
      <xdr:colOff>101600</xdr:colOff>
      <xdr:row>60</xdr:row>
      <xdr:rowOff>109855</xdr:rowOff>
    </xdr:to>
    <xdr:sp macro="" textlink="">
      <xdr:nvSpPr>
        <xdr:cNvPr id="601" name="フローチャート: 判断 600"/>
        <xdr:cNvSpPr/>
      </xdr:nvSpPr>
      <xdr:spPr>
        <a:xfrm>
          <a:off x="20383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36195</xdr:rowOff>
    </xdr:from>
    <xdr:to xmlns:xdr="http://schemas.openxmlformats.org/drawingml/2006/spreadsheetDrawing">
      <xdr:col>102</xdr:col>
      <xdr:colOff>165100</xdr:colOff>
      <xdr:row>60</xdr:row>
      <xdr:rowOff>137795</xdr:rowOff>
    </xdr:to>
    <xdr:sp macro="" textlink="">
      <xdr:nvSpPr>
        <xdr:cNvPr id="602" name="フローチャート: 判断 601"/>
        <xdr:cNvSpPr/>
      </xdr:nvSpPr>
      <xdr:spPr>
        <a:xfrm>
          <a:off x="19494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52705</xdr:rowOff>
    </xdr:from>
    <xdr:to xmlns:xdr="http://schemas.openxmlformats.org/drawingml/2006/spreadsheetDrawing">
      <xdr:col>98</xdr:col>
      <xdr:colOff>38100</xdr:colOff>
      <xdr:row>60</xdr:row>
      <xdr:rowOff>154940</xdr:rowOff>
    </xdr:to>
    <xdr:sp macro="" textlink="">
      <xdr:nvSpPr>
        <xdr:cNvPr id="603" name="フローチャート: 判断 602"/>
        <xdr:cNvSpPr/>
      </xdr:nvSpPr>
      <xdr:spPr>
        <a:xfrm>
          <a:off x="18605500" y="10339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04" name="テキスト ボックス 603"/>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5" name="テキスト ボックス 604"/>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06" name="テキスト ボックス 605"/>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07" name="テキスト ボックス 606"/>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08" name="テキスト ボックス 607"/>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164465</xdr:rowOff>
    </xdr:from>
    <xdr:to xmlns:xdr="http://schemas.openxmlformats.org/drawingml/2006/spreadsheetDrawing">
      <xdr:col>116</xdr:col>
      <xdr:colOff>114300</xdr:colOff>
      <xdr:row>60</xdr:row>
      <xdr:rowOff>94615</xdr:rowOff>
    </xdr:to>
    <xdr:sp macro="" textlink="">
      <xdr:nvSpPr>
        <xdr:cNvPr id="609" name="楕円 608"/>
        <xdr:cNvSpPr/>
      </xdr:nvSpPr>
      <xdr:spPr>
        <a:xfrm>
          <a:off x="22110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15875</xdr:rowOff>
    </xdr:from>
    <xdr:ext cx="469900" cy="259080"/>
    <xdr:sp macro="" textlink="">
      <xdr:nvSpPr>
        <xdr:cNvPr id="610" name="【学校施設】&#10;一人当たり面積該当値テキスト"/>
        <xdr:cNvSpPr txBox="1"/>
      </xdr:nvSpPr>
      <xdr:spPr>
        <a:xfrm>
          <a:off x="22199600" y="10131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149225</xdr:rowOff>
    </xdr:from>
    <xdr:to xmlns:xdr="http://schemas.openxmlformats.org/drawingml/2006/spreadsheetDrawing">
      <xdr:col>112</xdr:col>
      <xdr:colOff>38100</xdr:colOff>
      <xdr:row>60</xdr:row>
      <xdr:rowOff>79375</xdr:rowOff>
    </xdr:to>
    <xdr:sp macro="" textlink="">
      <xdr:nvSpPr>
        <xdr:cNvPr id="611" name="楕円 610"/>
        <xdr:cNvSpPr/>
      </xdr:nvSpPr>
      <xdr:spPr>
        <a:xfrm>
          <a:off x="21272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29210</xdr:rowOff>
    </xdr:from>
    <xdr:to xmlns:xdr="http://schemas.openxmlformats.org/drawingml/2006/spreadsheetDrawing">
      <xdr:col>116</xdr:col>
      <xdr:colOff>63500</xdr:colOff>
      <xdr:row>60</xdr:row>
      <xdr:rowOff>43815</xdr:rowOff>
    </xdr:to>
    <xdr:cxnSp macro="">
      <xdr:nvCxnSpPr>
        <xdr:cNvPr id="612" name="直線コネクタ 611"/>
        <xdr:cNvCxnSpPr/>
      </xdr:nvCxnSpPr>
      <xdr:spPr>
        <a:xfrm>
          <a:off x="21323300" y="103162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140335</xdr:rowOff>
    </xdr:from>
    <xdr:to xmlns:xdr="http://schemas.openxmlformats.org/drawingml/2006/spreadsheetDrawing">
      <xdr:col>107</xdr:col>
      <xdr:colOff>101600</xdr:colOff>
      <xdr:row>60</xdr:row>
      <xdr:rowOff>70485</xdr:rowOff>
    </xdr:to>
    <xdr:sp macro="" textlink="">
      <xdr:nvSpPr>
        <xdr:cNvPr id="613" name="楕円 612"/>
        <xdr:cNvSpPr/>
      </xdr:nvSpPr>
      <xdr:spPr>
        <a:xfrm>
          <a:off x="20383500" y="10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19685</xdr:rowOff>
    </xdr:from>
    <xdr:to xmlns:xdr="http://schemas.openxmlformats.org/drawingml/2006/spreadsheetDrawing">
      <xdr:col>111</xdr:col>
      <xdr:colOff>177800</xdr:colOff>
      <xdr:row>60</xdr:row>
      <xdr:rowOff>29210</xdr:rowOff>
    </xdr:to>
    <xdr:cxnSp macro="">
      <xdr:nvCxnSpPr>
        <xdr:cNvPr id="614" name="直線コネクタ 613"/>
        <xdr:cNvCxnSpPr/>
      </xdr:nvCxnSpPr>
      <xdr:spPr>
        <a:xfrm>
          <a:off x="20434300" y="103066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137795</xdr:rowOff>
    </xdr:from>
    <xdr:to xmlns:xdr="http://schemas.openxmlformats.org/drawingml/2006/spreadsheetDrawing">
      <xdr:col>102</xdr:col>
      <xdr:colOff>165100</xdr:colOff>
      <xdr:row>60</xdr:row>
      <xdr:rowOff>67945</xdr:rowOff>
    </xdr:to>
    <xdr:sp macro="" textlink="">
      <xdr:nvSpPr>
        <xdr:cNvPr id="615" name="楕円 614"/>
        <xdr:cNvSpPr/>
      </xdr:nvSpPr>
      <xdr:spPr>
        <a:xfrm>
          <a:off x="19494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17780</xdr:rowOff>
    </xdr:from>
    <xdr:to xmlns:xdr="http://schemas.openxmlformats.org/drawingml/2006/spreadsheetDrawing">
      <xdr:col>107</xdr:col>
      <xdr:colOff>50800</xdr:colOff>
      <xdr:row>60</xdr:row>
      <xdr:rowOff>19685</xdr:rowOff>
    </xdr:to>
    <xdr:cxnSp macro="">
      <xdr:nvCxnSpPr>
        <xdr:cNvPr id="616" name="直線コネクタ 615"/>
        <xdr:cNvCxnSpPr/>
      </xdr:nvCxnSpPr>
      <xdr:spPr>
        <a:xfrm>
          <a:off x="19545300" y="103047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145415</xdr:rowOff>
    </xdr:from>
    <xdr:to xmlns:xdr="http://schemas.openxmlformats.org/drawingml/2006/spreadsheetDrawing">
      <xdr:col>98</xdr:col>
      <xdr:colOff>38100</xdr:colOff>
      <xdr:row>60</xdr:row>
      <xdr:rowOff>75565</xdr:rowOff>
    </xdr:to>
    <xdr:sp macro="" textlink="">
      <xdr:nvSpPr>
        <xdr:cNvPr id="617" name="楕円 616"/>
        <xdr:cNvSpPr/>
      </xdr:nvSpPr>
      <xdr:spPr>
        <a:xfrm>
          <a:off x="18605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17780</xdr:rowOff>
    </xdr:from>
    <xdr:to xmlns:xdr="http://schemas.openxmlformats.org/drawingml/2006/spreadsheetDrawing">
      <xdr:col>102</xdr:col>
      <xdr:colOff>114300</xdr:colOff>
      <xdr:row>60</xdr:row>
      <xdr:rowOff>24765</xdr:rowOff>
    </xdr:to>
    <xdr:cxnSp macro="">
      <xdr:nvCxnSpPr>
        <xdr:cNvPr id="618" name="直線コネクタ 617"/>
        <xdr:cNvCxnSpPr/>
      </xdr:nvCxnSpPr>
      <xdr:spPr>
        <a:xfrm flipV="1">
          <a:off x="18656300" y="103047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84455</xdr:rowOff>
    </xdr:from>
    <xdr:ext cx="469900" cy="259080"/>
    <xdr:sp macro="" textlink="">
      <xdr:nvSpPr>
        <xdr:cNvPr id="619" name="n_1aveValue【学校施設】&#10;一人当たり面積"/>
        <xdr:cNvSpPr txBox="1"/>
      </xdr:nvSpPr>
      <xdr:spPr>
        <a:xfrm>
          <a:off x="21075650" y="10371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100965</xdr:rowOff>
    </xdr:from>
    <xdr:ext cx="467360" cy="256540"/>
    <xdr:sp macro="" textlink="">
      <xdr:nvSpPr>
        <xdr:cNvPr id="620" name="n_2aveValue【学校施設】&#10;一人当たり面積"/>
        <xdr:cNvSpPr txBox="1"/>
      </xdr:nvSpPr>
      <xdr:spPr>
        <a:xfrm>
          <a:off x="20199350" y="103879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128905</xdr:rowOff>
    </xdr:from>
    <xdr:ext cx="467360" cy="259080"/>
    <xdr:sp macro="" textlink="">
      <xdr:nvSpPr>
        <xdr:cNvPr id="621" name="n_3aveValue【学校施設】&#10;一人当たり面積"/>
        <xdr:cNvSpPr txBox="1"/>
      </xdr:nvSpPr>
      <xdr:spPr>
        <a:xfrm>
          <a:off x="19310350" y="104159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145415</xdr:rowOff>
    </xdr:from>
    <xdr:ext cx="467360" cy="256540"/>
    <xdr:sp macro="" textlink="">
      <xdr:nvSpPr>
        <xdr:cNvPr id="622" name="n_4aveValue【学校施設】&#10;一人当たり面積"/>
        <xdr:cNvSpPr txBox="1"/>
      </xdr:nvSpPr>
      <xdr:spPr>
        <a:xfrm>
          <a:off x="18421350" y="104324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95885</xdr:rowOff>
    </xdr:from>
    <xdr:ext cx="469900" cy="259080"/>
    <xdr:sp macro="" textlink="">
      <xdr:nvSpPr>
        <xdr:cNvPr id="623" name="n_1mainValue【学校施設】&#10;一人当たり面積"/>
        <xdr:cNvSpPr txBox="1"/>
      </xdr:nvSpPr>
      <xdr:spPr>
        <a:xfrm>
          <a:off x="21075650" y="10039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86995</xdr:rowOff>
    </xdr:from>
    <xdr:ext cx="467360" cy="256540"/>
    <xdr:sp macro="" textlink="">
      <xdr:nvSpPr>
        <xdr:cNvPr id="624" name="n_2mainValue【学校施設】&#10;一人当たり面積"/>
        <xdr:cNvSpPr txBox="1"/>
      </xdr:nvSpPr>
      <xdr:spPr>
        <a:xfrm>
          <a:off x="20199350" y="100310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84455</xdr:rowOff>
    </xdr:from>
    <xdr:ext cx="467360" cy="259080"/>
    <xdr:sp macro="" textlink="">
      <xdr:nvSpPr>
        <xdr:cNvPr id="625" name="n_3mainValue【学校施設】&#10;一人当たり面積"/>
        <xdr:cNvSpPr txBox="1"/>
      </xdr:nvSpPr>
      <xdr:spPr>
        <a:xfrm>
          <a:off x="19310350" y="10028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92075</xdr:rowOff>
    </xdr:from>
    <xdr:ext cx="467360" cy="259080"/>
    <xdr:sp macro="" textlink="">
      <xdr:nvSpPr>
        <xdr:cNvPr id="626" name="n_4mainValue【学校施設】&#10;一人当たり面積"/>
        <xdr:cNvSpPr txBox="1"/>
      </xdr:nvSpPr>
      <xdr:spPr>
        <a:xfrm>
          <a:off x="18421350" y="10036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651" name="テキスト ボックス 650"/>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2" name="直線コネクタ 6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653" name="テキスト ボックス 652"/>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54" name="直線コネクタ 65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820" cy="259080"/>
    <xdr:sp macro="" textlink="">
      <xdr:nvSpPr>
        <xdr:cNvPr id="655" name="テキスト ボックス 654"/>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56" name="直線コネクタ 65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657" name="テキスト ボックス 656"/>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58" name="直線コネクタ 65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9" name="テキスト ボックス 65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60" name="直線コネクタ 65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61" name="テキスト ボックス 66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62" name="直線コネクタ 66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6540"/>
    <xdr:sp macro="" textlink="">
      <xdr:nvSpPr>
        <xdr:cNvPr id="663" name="テキスト ボックス 662"/>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4" name="直線コネクタ 6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6550" cy="259080"/>
    <xdr:sp macro="" textlink="">
      <xdr:nvSpPr>
        <xdr:cNvPr id="665" name="テキスト ボックス 664"/>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133350</xdr:rowOff>
    </xdr:from>
    <xdr:to xmlns:xdr="http://schemas.openxmlformats.org/drawingml/2006/spreadsheetDrawing">
      <xdr:col>85</xdr:col>
      <xdr:colOff>126365</xdr:colOff>
      <xdr:row>108</xdr:row>
      <xdr:rowOff>3810</xdr:rowOff>
    </xdr:to>
    <xdr:cxnSp macro="">
      <xdr:nvCxnSpPr>
        <xdr:cNvPr id="667" name="直線コネクタ 666"/>
        <xdr:cNvCxnSpPr/>
      </xdr:nvCxnSpPr>
      <xdr:spPr>
        <a:xfrm flipV="1">
          <a:off x="16318865" y="1710690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7620</xdr:rowOff>
    </xdr:from>
    <xdr:ext cx="405130" cy="256540"/>
    <xdr:sp macro="" textlink="">
      <xdr:nvSpPr>
        <xdr:cNvPr id="668" name="【公民館】&#10;有形固定資産減価償却率最小値テキスト"/>
        <xdr:cNvSpPr txBox="1"/>
      </xdr:nvSpPr>
      <xdr:spPr>
        <a:xfrm>
          <a:off x="16357600" y="185242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3810</xdr:rowOff>
    </xdr:from>
    <xdr:to xmlns:xdr="http://schemas.openxmlformats.org/drawingml/2006/spreadsheetDrawing">
      <xdr:col>86</xdr:col>
      <xdr:colOff>25400</xdr:colOff>
      <xdr:row>108</xdr:row>
      <xdr:rowOff>3810</xdr:rowOff>
    </xdr:to>
    <xdr:cxnSp macro="">
      <xdr:nvCxnSpPr>
        <xdr:cNvPr id="669" name="直線コネクタ 668"/>
        <xdr:cNvCxnSpPr/>
      </xdr:nvCxnSpPr>
      <xdr:spPr>
        <a:xfrm>
          <a:off x="16230600" y="185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80010</xdr:rowOff>
    </xdr:from>
    <xdr:ext cx="405130" cy="259080"/>
    <xdr:sp macro="" textlink="">
      <xdr:nvSpPr>
        <xdr:cNvPr id="670" name="【公民館】&#10;有形固定資産減価償却率最大値テキスト"/>
        <xdr:cNvSpPr txBox="1"/>
      </xdr:nvSpPr>
      <xdr:spPr>
        <a:xfrm>
          <a:off x="16357600" y="1688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133350</xdr:rowOff>
    </xdr:from>
    <xdr:to xmlns:xdr="http://schemas.openxmlformats.org/drawingml/2006/spreadsheetDrawing">
      <xdr:col>86</xdr:col>
      <xdr:colOff>25400</xdr:colOff>
      <xdr:row>99</xdr:row>
      <xdr:rowOff>133350</xdr:rowOff>
    </xdr:to>
    <xdr:cxnSp macro="">
      <xdr:nvCxnSpPr>
        <xdr:cNvPr id="671" name="直線コネクタ 670"/>
        <xdr:cNvCxnSpPr/>
      </xdr:nvCxnSpPr>
      <xdr:spPr>
        <a:xfrm>
          <a:off x="16230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78740</xdr:rowOff>
    </xdr:from>
    <xdr:ext cx="405130" cy="259080"/>
    <xdr:sp macro="" textlink="">
      <xdr:nvSpPr>
        <xdr:cNvPr id="672" name="【公民館】&#10;有形固定資産減価償却率平均値テキスト"/>
        <xdr:cNvSpPr txBox="1"/>
      </xdr:nvSpPr>
      <xdr:spPr>
        <a:xfrm>
          <a:off x="16357600" y="1773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55880</xdr:rowOff>
    </xdr:from>
    <xdr:to xmlns:xdr="http://schemas.openxmlformats.org/drawingml/2006/spreadsheetDrawing">
      <xdr:col>85</xdr:col>
      <xdr:colOff>177800</xdr:colOff>
      <xdr:row>104</xdr:row>
      <xdr:rowOff>157480</xdr:rowOff>
    </xdr:to>
    <xdr:sp macro="" textlink="">
      <xdr:nvSpPr>
        <xdr:cNvPr id="673" name="フローチャート: 判断 672"/>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13970</xdr:rowOff>
    </xdr:from>
    <xdr:to xmlns:xdr="http://schemas.openxmlformats.org/drawingml/2006/spreadsheetDrawing">
      <xdr:col>81</xdr:col>
      <xdr:colOff>101600</xdr:colOff>
      <xdr:row>104</xdr:row>
      <xdr:rowOff>115570</xdr:rowOff>
    </xdr:to>
    <xdr:sp macro="" textlink="">
      <xdr:nvSpPr>
        <xdr:cNvPr id="674" name="フローチャート: 判断 673"/>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149225</xdr:rowOff>
    </xdr:from>
    <xdr:to xmlns:xdr="http://schemas.openxmlformats.org/drawingml/2006/spreadsheetDrawing">
      <xdr:col>76</xdr:col>
      <xdr:colOff>165100</xdr:colOff>
      <xdr:row>104</xdr:row>
      <xdr:rowOff>79375</xdr:rowOff>
    </xdr:to>
    <xdr:sp macro="" textlink="">
      <xdr:nvSpPr>
        <xdr:cNvPr id="675" name="フローチャート: 判断 674"/>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137795</xdr:rowOff>
    </xdr:from>
    <xdr:to xmlns:xdr="http://schemas.openxmlformats.org/drawingml/2006/spreadsheetDrawing">
      <xdr:col>72</xdr:col>
      <xdr:colOff>38100</xdr:colOff>
      <xdr:row>104</xdr:row>
      <xdr:rowOff>67945</xdr:rowOff>
    </xdr:to>
    <xdr:sp macro="" textlink="">
      <xdr:nvSpPr>
        <xdr:cNvPr id="676" name="フローチャート: 判断 6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107315</xdr:rowOff>
    </xdr:from>
    <xdr:to xmlns:xdr="http://schemas.openxmlformats.org/drawingml/2006/spreadsheetDrawing">
      <xdr:col>67</xdr:col>
      <xdr:colOff>101600</xdr:colOff>
      <xdr:row>104</xdr:row>
      <xdr:rowOff>37465</xdr:rowOff>
    </xdr:to>
    <xdr:sp macro="" textlink="">
      <xdr:nvSpPr>
        <xdr:cNvPr id="677" name="フローチャート: 判断 676"/>
        <xdr:cNvSpPr/>
      </xdr:nvSpPr>
      <xdr:spPr>
        <a:xfrm>
          <a:off x="12763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8" name="テキスト ボックス 6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9" name="テキスト ボックス 6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0" name="テキスト ボックス 6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1" name="テキスト ボックス 6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2" name="テキスト ボックス 6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76835</xdr:rowOff>
    </xdr:from>
    <xdr:to xmlns:xdr="http://schemas.openxmlformats.org/drawingml/2006/spreadsheetDrawing">
      <xdr:col>85</xdr:col>
      <xdr:colOff>177800</xdr:colOff>
      <xdr:row>106</xdr:row>
      <xdr:rowOff>6985</xdr:rowOff>
    </xdr:to>
    <xdr:sp macro="" textlink="">
      <xdr:nvSpPr>
        <xdr:cNvPr id="683" name="楕円 682"/>
        <xdr:cNvSpPr/>
      </xdr:nvSpPr>
      <xdr:spPr>
        <a:xfrm>
          <a:off x="16268700" y="180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55245</xdr:rowOff>
    </xdr:from>
    <xdr:ext cx="405130" cy="256540"/>
    <xdr:sp macro="" textlink="">
      <xdr:nvSpPr>
        <xdr:cNvPr id="684" name="【公民館】&#10;有形固定資産減価償却率該当値テキスト"/>
        <xdr:cNvSpPr txBox="1"/>
      </xdr:nvSpPr>
      <xdr:spPr>
        <a:xfrm>
          <a:off x="16357600" y="180574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114935</xdr:rowOff>
    </xdr:from>
    <xdr:to xmlns:xdr="http://schemas.openxmlformats.org/drawingml/2006/spreadsheetDrawing">
      <xdr:col>81</xdr:col>
      <xdr:colOff>101600</xdr:colOff>
      <xdr:row>106</xdr:row>
      <xdr:rowOff>45085</xdr:rowOff>
    </xdr:to>
    <xdr:sp macro="" textlink="">
      <xdr:nvSpPr>
        <xdr:cNvPr id="685" name="楕円 684"/>
        <xdr:cNvSpPr/>
      </xdr:nvSpPr>
      <xdr:spPr>
        <a:xfrm>
          <a:off x="154305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127635</xdr:rowOff>
    </xdr:from>
    <xdr:to xmlns:xdr="http://schemas.openxmlformats.org/drawingml/2006/spreadsheetDrawing">
      <xdr:col>85</xdr:col>
      <xdr:colOff>127000</xdr:colOff>
      <xdr:row>105</xdr:row>
      <xdr:rowOff>166370</xdr:rowOff>
    </xdr:to>
    <xdr:cxnSp macro="">
      <xdr:nvCxnSpPr>
        <xdr:cNvPr id="686" name="直線コネクタ 685"/>
        <xdr:cNvCxnSpPr/>
      </xdr:nvCxnSpPr>
      <xdr:spPr>
        <a:xfrm flipV="1">
          <a:off x="15481300" y="1812988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92075</xdr:rowOff>
    </xdr:from>
    <xdr:to xmlns:xdr="http://schemas.openxmlformats.org/drawingml/2006/spreadsheetDrawing">
      <xdr:col>76</xdr:col>
      <xdr:colOff>165100</xdr:colOff>
      <xdr:row>106</xdr:row>
      <xdr:rowOff>22225</xdr:rowOff>
    </xdr:to>
    <xdr:sp macro="" textlink="">
      <xdr:nvSpPr>
        <xdr:cNvPr id="687" name="楕円 686"/>
        <xdr:cNvSpPr/>
      </xdr:nvSpPr>
      <xdr:spPr>
        <a:xfrm>
          <a:off x="14541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143510</xdr:rowOff>
    </xdr:from>
    <xdr:to xmlns:xdr="http://schemas.openxmlformats.org/drawingml/2006/spreadsheetDrawing">
      <xdr:col>81</xdr:col>
      <xdr:colOff>50800</xdr:colOff>
      <xdr:row>105</xdr:row>
      <xdr:rowOff>166370</xdr:rowOff>
    </xdr:to>
    <xdr:cxnSp macro="">
      <xdr:nvCxnSpPr>
        <xdr:cNvPr id="688" name="直線コネクタ 687"/>
        <xdr:cNvCxnSpPr/>
      </xdr:nvCxnSpPr>
      <xdr:spPr>
        <a:xfrm>
          <a:off x="14592300" y="181457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55880</xdr:rowOff>
    </xdr:from>
    <xdr:to xmlns:xdr="http://schemas.openxmlformats.org/drawingml/2006/spreadsheetDrawing">
      <xdr:col>72</xdr:col>
      <xdr:colOff>38100</xdr:colOff>
      <xdr:row>105</xdr:row>
      <xdr:rowOff>157480</xdr:rowOff>
    </xdr:to>
    <xdr:sp macro="" textlink="">
      <xdr:nvSpPr>
        <xdr:cNvPr id="689" name="楕円 688"/>
        <xdr:cNvSpPr/>
      </xdr:nvSpPr>
      <xdr:spPr>
        <a:xfrm>
          <a:off x="1365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106680</xdr:rowOff>
    </xdr:from>
    <xdr:to xmlns:xdr="http://schemas.openxmlformats.org/drawingml/2006/spreadsheetDrawing">
      <xdr:col>76</xdr:col>
      <xdr:colOff>114300</xdr:colOff>
      <xdr:row>105</xdr:row>
      <xdr:rowOff>143510</xdr:rowOff>
    </xdr:to>
    <xdr:cxnSp macro="">
      <xdr:nvCxnSpPr>
        <xdr:cNvPr id="690" name="直線コネクタ 689"/>
        <xdr:cNvCxnSpPr/>
      </xdr:nvCxnSpPr>
      <xdr:spPr>
        <a:xfrm>
          <a:off x="13703300" y="181089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36830</xdr:rowOff>
    </xdr:from>
    <xdr:to xmlns:xdr="http://schemas.openxmlformats.org/drawingml/2006/spreadsheetDrawing">
      <xdr:col>67</xdr:col>
      <xdr:colOff>101600</xdr:colOff>
      <xdr:row>105</xdr:row>
      <xdr:rowOff>138430</xdr:rowOff>
    </xdr:to>
    <xdr:sp macro="" textlink="">
      <xdr:nvSpPr>
        <xdr:cNvPr id="691" name="楕円 690"/>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87630</xdr:rowOff>
    </xdr:from>
    <xdr:to xmlns:xdr="http://schemas.openxmlformats.org/drawingml/2006/spreadsheetDrawing">
      <xdr:col>71</xdr:col>
      <xdr:colOff>177800</xdr:colOff>
      <xdr:row>105</xdr:row>
      <xdr:rowOff>106680</xdr:rowOff>
    </xdr:to>
    <xdr:cxnSp macro="">
      <xdr:nvCxnSpPr>
        <xdr:cNvPr id="692" name="直線コネクタ 691"/>
        <xdr:cNvCxnSpPr/>
      </xdr:nvCxnSpPr>
      <xdr:spPr>
        <a:xfrm>
          <a:off x="12814300" y="180898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132080</xdr:rowOff>
    </xdr:from>
    <xdr:ext cx="405130" cy="256540"/>
    <xdr:sp macro="" textlink="">
      <xdr:nvSpPr>
        <xdr:cNvPr id="693" name="n_1aveValue【公民館】&#10;有形固定資産減価償却率"/>
        <xdr:cNvSpPr txBox="1"/>
      </xdr:nvSpPr>
      <xdr:spPr>
        <a:xfrm>
          <a:off x="15266035" y="17619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95885</xdr:rowOff>
    </xdr:from>
    <xdr:ext cx="402590" cy="259080"/>
    <xdr:sp macro="" textlink="">
      <xdr:nvSpPr>
        <xdr:cNvPr id="694" name="n_2aveValue【公民館】&#10;有形固定資産減価償却率"/>
        <xdr:cNvSpPr txBox="1"/>
      </xdr:nvSpPr>
      <xdr:spPr>
        <a:xfrm>
          <a:off x="14389735" y="17583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84455</xdr:rowOff>
    </xdr:from>
    <xdr:ext cx="402590" cy="259080"/>
    <xdr:sp macro="" textlink="">
      <xdr:nvSpPr>
        <xdr:cNvPr id="695" name="n_3aveValue【公民館】&#10;有形固定資産減価償却率"/>
        <xdr:cNvSpPr txBox="1"/>
      </xdr:nvSpPr>
      <xdr:spPr>
        <a:xfrm>
          <a:off x="13500735" y="175723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53975</xdr:rowOff>
    </xdr:from>
    <xdr:ext cx="402590" cy="256540"/>
    <xdr:sp macro="" textlink="">
      <xdr:nvSpPr>
        <xdr:cNvPr id="696" name="n_4aveValue【公民館】&#10;有形固定資産減価償却率"/>
        <xdr:cNvSpPr txBox="1"/>
      </xdr:nvSpPr>
      <xdr:spPr>
        <a:xfrm>
          <a:off x="12611735" y="175418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36195</xdr:rowOff>
    </xdr:from>
    <xdr:ext cx="405130" cy="259080"/>
    <xdr:sp macro="" textlink="">
      <xdr:nvSpPr>
        <xdr:cNvPr id="697" name="n_1mainValue【公民館】&#10;有形固定資産減価償却率"/>
        <xdr:cNvSpPr txBox="1"/>
      </xdr:nvSpPr>
      <xdr:spPr>
        <a:xfrm>
          <a:off x="15266035" y="18209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13335</xdr:rowOff>
    </xdr:from>
    <xdr:ext cx="402590" cy="259080"/>
    <xdr:sp macro="" textlink="">
      <xdr:nvSpPr>
        <xdr:cNvPr id="698" name="n_2mainValue【公民館】&#10;有形固定資産減価償却率"/>
        <xdr:cNvSpPr txBox="1"/>
      </xdr:nvSpPr>
      <xdr:spPr>
        <a:xfrm>
          <a:off x="14389735" y="18187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148590</xdr:rowOff>
    </xdr:from>
    <xdr:ext cx="402590" cy="259080"/>
    <xdr:sp macro="" textlink="">
      <xdr:nvSpPr>
        <xdr:cNvPr id="699" name="n_3mainValue【公民館】&#10;有形固定資産減価償却率"/>
        <xdr:cNvSpPr txBox="1"/>
      </xdr:nvSpPr>
      <xdr:spPr>
        <a:xfrm>
          <a:off x="13500735" y="18150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129540</xdr:rowOff>
    </xdr:from>
    <xdr:ext cx="402590" cy="259080"/>
    <xdr:sp macro="" textlink="">
      <xdr:nvSpPr>
        <xdr:cNvPr id="700" name="n_4mainValue【公民館】&#10;有形固定資産減価償却率"/>
        <xdr:cNvSpPr txBox="1"/>
      </xdr:nvSpPr>
      <xdr:spPr>
        <a:xfrm>
          <a:off x="12611735" y="181317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709" name="テキスト ボックス 708"/>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0" name="直線コネクタ 7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11" name="直線コネクタ 71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712" name="テキスト ボックス 711"/>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3" name="直線コネクタ 71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714" name="テキスト ボックス 713"/>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5" name="直線コネクタ 71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716" name="テキスト ボックス 715"/>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7" name="直線コネクタ 71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718" name="テキスト ボックス 717"/>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9" name="直線コネクタ 71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720" name="テキスト ボックス 719"/>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1" name="直線コネクタ 7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722" name="テキスト ボックス 721"/>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72390</xdr:rowOff>
    </xdr:from>
    <xdr:to xmlns:xdr="http://schemas.openxmlformats.org/drawingml/2006/spreadsheetDrawing">
      <xdr:col>116</xdr:col>
      <xdr:colOff>62865</xdr:colOff>
      <xdr:row>108</xdr:row>
      <xdr:rowOff>114300</xdr:rowOff>
    </xdr:to>
    <xdr:cxnSp macro="">
      <xdr:nvCxnSpPr>
        <xdr:cNvPr id="724" name="直線コネクタ 723"/>
        <xdr:cNvCxnSpPr/>
      </xdr:nvCxnSpPr>
      <xdr:spPr>
        <a:xfrm flipV="1">
          <a:off x="22160865" y="1738884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118110</xdr:rowOff>
    </xdr:from>
    <xdr:ext cx="469900" cy="259080"/>
    <xdr:sp macro="" textlink="">
      <xdr:nvSpPr>
        <xdr:cNvPr id="725"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114300</xdr:rowOff>
    </xdr:from>
    <xdr:to xmlns:xdr="http://schemas.openxmlformats.org/drawingml/2006/spreadsheetDrawing">
      <xdr:col>116</xdr:col>
      <xdr:colOff>152400</xdr:colOff>
      <xdr:row>108</xdr:row>
      <xdr:rowOff>114300</xdr:rowOff>
    </xdr:to>
    <xdr:cxnSp macro="">
      <xdr:nvCxnSpPr>
        <xdr:cNvPr id="726" name="直線コネクタ 725"/>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19050</xdr:rowOff>
    </xdr:from>
    <xdr:ext cx="469900" cy="256540"/>
    <xdr:sp macro="" textlink="">
      <xdr:nvSpPr>
        <xdr:cNvPr id="727" name="【公民館】&#10;一人当たり面積最大値テキスト"/>
        <xdr:cNvSpPr txBox="1"/>
      </xdr:nvSpPr>
      <xdr:spPr>
        <a:xfrm>
          <a:off x="22199600" y="171640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72390</xdr:rowOff>
    </xdr:from>
    <xdr:to xmlns:xdr="http://schemas.openxmlformats.org/drawingml/2006/spreadsheetDrawing">
      <xdr:col>116</xdr:col>
      <xdr:colOff>152400</xdr:colOff>
      <xdr:row>101</xdr:row>
      <xdr:rowOff>72390</xdr:rowOff>
    </xdr:to>
    <xdr:cxnSp macro="">
      <xdr:nvCxnSpPr>
        <xdr:cNvPr id="728" name="直線コネクタ 727"/>
        <xdr:cNvCxnSpPr/>
      </xdr:nvCxnSpPr>
      <xdr:spPr>
        <a:xfrm>
          <a:off x="22072600" y="1738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91440</xdr:rowOff>
    </xdr:from>
    <xdr:ext cx="469900" cy="259080"/>
    <xdr:sp macro="" textlink="">
      <xdr:nvSpPr>
        <xdr:cNvPr id="729" name="【公民館】&#10;一人当たり面積平均値テキスト"/>
        <xdr:cNvSpPr txBox="1"/>
      </xdr:nvSpPr>
      <xdr:spPr>
        <a:xfrm>
          <a:off x="22199600" y="18093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113030</xdr:rowOff>
    </xdr:from>
    <xdr:to xmlns:xdr="http://schemas.openxmlformats.org/drawingml/2006/spreadsheetDrawing">
      <xdr:col>116</xdr:col>
      <xdr:colOff>114300</xdr:colOff>
      <xdr:row>106</xdr:row>
      <xdr:rowOff>43180</xdr:rowOff>
    </xdr:to>
    <xdr:sp macro="" textlink="">
      <xdr:nvSpPr>
        <xdr:cNvPr id="730" name="フローチャート: 判断 729"/>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97790</xdr:rowOff>
    </xdr:from>
    <xdr:to xmlns:xdr="http://schemas.openxmlformats.org/drawingml/2006/spreadsheetDrawing">
      <xdr:col>112</xdr:col>
      <xdr:colOff>38100</xdr:colOff>
      <xdr:row>106</xdr:row>
      <xdr:rowOff>27940</xdr:rowOff>
    </xdr:to>
    <xdr:sp macro="" textlink="">
      <xdr:nvSpPr>
        <xdr:cNvPr id="731" name="フローチャート: 判断 730"/>
        <xdr:cNvSpPr/>
      </xdr:nvSpPr>
      <xdr:spPr>
        <a:xfrm>
          <a:off x="21272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36830</xdr:rowOff>
    </xdr:from>
    <xdr:to xmlns:xdr="http://schemas.openxmlformats.org/drawingml/2006/spreadsheetDrawing">
      <xdr:col>107</xdr:col>
      <xdr:colOff>101600</xdr:colOff>
      <xdr:row>105</xdr:row>
      <xdr:rowOff>138430</xdr:rowOff>
    </xdr:to>
    <xdr:sp macro="" textlink="">
      <xdr:nvSpPr>
        <xdr:cNvPr id="732" name="フローチャート: 判断 731"/>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67310</xdr:rowOff>
    </xdr:from>
    <xdr:to xmlns:xdr="http://schemas.openxmlformats.org/drawingml/2006/spreadsheetDrawing">
      <xdr:col>102</xdr:col>
      <xdr:colOff>165100</xdr:colOff>
      <xdr:row>105</xdr:row>
      <xdr:rowOff>168910</xdr:rowOff>
    </xdr:to>
    <xdr:sp macro="" textlink="">
      <xdr:nvSpPr>
        <xdr:cNvPr id="733" name="フローチャート: 判断 732"/>
        <xdr:cNvSpPr/>
      </xdr:nvSpPr>
      <xdr:spPr>
        <a:xfrm>
          <a:off x="19494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97790</xdr:rowOff>
    </xdr:from>
    <xdr:to xmlns:xdr="http://schemas.openxmlformats.org/drawingml/2006/spreadsheetDrawing">
      <xdr:col>98</xdr:col>
      <xdr:colOff>38100</xdr:colOff>
      <xdr:row>106</xdr:row>
      <xdr:rowOff>27940</xdr:rowOff>
    </xdr:to>
    <xdr:sp macro="" textlink="">
      <xdr:nvSpPr>
        <xdr:cNvPr id="734" name="フローチャート: 判断 733"/>
        <xdr:cNvSpPr/>
      </xdr:nvSpPr>
      <xdr:spPr>
        <a:xfrm>
          <a:off x="18605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5" name="テキスト ボックス 7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6" name="テキスト ボックス 7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7" name="テキスト ボックス 7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8" name="テキスト ボックス 7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9" name="テキスト ボックス 7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82550</xdr:rowOff>
    </xdr:from>
    <xdr:to xmlns:xdr="http://schemas.openxmlformats.org/drawingml/2006/spreadsheetDrawing">
      <xdr:col>116</xdr:col>
      <xdr:colOff>114300</xdr:colOff>
      <xdr:row>104</xdr:row>
      <xdr:rowOff>12700</xdr:rowOff>
    </xdr:to>
    <xdr:sp macro="" textlink="">
      <xdr:nvSpPr>
        <xdr:cNvPr id="740" name="楕円 739"/>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105410</xdr:rowOff>
    </xdr:from>
    <xdr:ext cx="469900" cy="259080"/>
    <xdr:sp macro="" textlink="">
      <xdr:nvSpPr>
        <xdr:cNvPr id="741" name="【公民館】&#10;一人当たり面積該当値テキスト"/>
        <xdr:cNvSpPr txBox="1"/>
      </xdr:nvSpPr>
      <xdr:spPr>
        <a:xfrm>
          <a:off x="22199600" y="17593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120650</xdr:rowOff>
    </xdr:from>
    <xdr:to xmlns:xdr="http://schemas.openxmlformats.org/drawingml/2006/spreadsheetDrawing">
      <xdr:col>112</xdr:col>
      <xdr:colOff>38100</xdr:colOff>
      <xdr:row>104</xdr:row>
      <xdr:rowOff>50800</xdr:rowOff>
    </xdr:to>
    <xdr:sp macro="" textlink="">
      <xdr:nvSpPr>
        <xdr:cNvPr id="742" name="楕円 741"/>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133350</xdr:rowOff>
    </xdr:from>
    <xdr:to xmlns:xdr="http://schemas.openxmlformats.org/drawingml/2006/spreadsheetDrawing">
      <xdr:col>116</xdr:col>
      <xdr:colOff>63500</xdr:colOff>
      <xdr:row>104</xdr:row>
      <xdr:rowOff>0</xdr:rowOff>
    </xdr:to>
    <xdr:cxnSp macro="">
      <xdr:nvCxnSpPr>
        <xdr:cNvPr id="743" name="直線コネクタ 742"/>
        <xdr:cNvCxnSpPr/>
      </xdr:nvCxnSpPr>
      <xdr:spPr>
        <a:xfrm flipV="1">
          <a:off x="21323300" y="177927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128270</xdr:rowOff>
    </xdr:from>
    <xdr:to xmlns:xdr="http://schemas.openxmlformats.org/drawingml/2006/spreadsheetDrawing">
      <xdr:col>107</xdr:col>
      <xdr:colOff>101600</xdr:colOff>
      <xdr:row>104</xdr:row>
      <xdr:rowOff>58420</xdr:rowOff>
    </xdr:to>
    <xdr:sp macro="" textlink="">
      <xdr:nvSpPr>
        <xdr:cNvPr id="744" name="楕円 743"/>
        <xdr:cNvSpPr/>
      </xdr:nvSpPr>
      <xdr:spPr>
        <a:xfrm>
          <a:off x="2038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0</xdr:rowOff>
    </xdr:from>
    <xdr:to xmlns:xdr="http://schemas.openxmlformats.org/drawingml/2006/spreadsheetDrawing">
      <xdr:col>111</xdr:col>
      <xdr:colOff>177800</xdr:colOff>
      <xdr:row>104</xdr:row>
      <xdr:rowOff>7620</xdr:rowOff>
    </xdr:to>
    <xdr:cxnSp macro="">
      <xdr:nvCxnSpPr>
        <xdr:cNvPr id="745" name="直線コネクタ 744"/>
        <xdr:cNvCxnSpPr/>
      </xdr:nvCxnSpPr>
      <xdr:spPr>
        <a:xfrm flipV="1">
          <a:off x="20434300" y="17830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128270</xdr:rowOff>
    </xdr:from>
    <xdr:to xmlns:xdr="http://schemas.openxmlformats.org/drawingml/2006/spreadsheetDrawing">
      <xdr:col>102</xdr:col>
      <xdr:colOff>165100</xdr:colOff>
      <xdr:row>104</xdr:row>
      <xdr:rowOff>58420</xdr:rowOff>
    </xdr:to>
    <xdr:sp macro="" textlink="">
      <xdr:nvSpPr>
        <xdr:cNvPr id="746" name="楕円 745"/>
        <xdr:cNvSpPr/>
      </xdr:nvSpPr>
      <xdr:spPr>
        <a:xfrm>
          <a:off x="19494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7620</xdr:rowOff>
    </xdr:from>
    <xdr:to xmlns:xdr="http://schemas.openxmlformats.org/drawingml/2006/spreadsheetDrawing">
      <xdr:col>107</xdr:col>
      <xdr:colOff>50800</xdr:colOff>
      <xdr:row>104</xdr:row>
      <xdr:rowOff>7620</xdr:rowOff>
    </xdr:to>
    <xdr:cxnSp macro="">
      <xdr:nvCxnSpPr>
        <xdr:cNvPr id="747" name="直線コネクタ 746"/>
        <xdr:cNvCxnSpPr/>
      </xdr:nvCxnSpPr>
      <xdr:spPr>
        <a:xfrm>
          <a:off x="19545300" y="17838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55880</xdr:rowOff>
    </xdr:from>
    <xdr:to xmlns:xdr="http://schemas.openxmlformats.org/drawingml/2006/spreadsheetDrawing">
      <xdr:col>98</xdr:col>
      <xdr:colOff>38100</xdr:colOff>
      <xdr:row>104</xdr:row>
      <xdr:rowOff>157480</xdr:rowOff>
    </xdr:to>
    <xdr:sp macro="" textlink="">
      <xdr:nvSpPr>
        <xdr:cNvPr id="748" name="楕円 747"/>
        <xdr:cNvSpPr/>
      </xdr:nvSpPr>
      <xdr:spPr>
        <a:xfrm>
          <a:off x="18605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7620</xdr:rowOff>
    </xdr:from>
    <xdr:to xmlns:xdr="http://schemas.openxmlformats.org/drawingml/2006/spreadsheetDrawing">
      <xdr:col>102</xdr:col>
      <xdr:colOff>114300</xdr:colOff>
      <xdr:row>104</xdr:row>
      <xdr:rowOff>106680</xdr:rowOff>
    </xdr:to>
    <xdr:cxnSp macro="">
      <xdr:nvCxnSpPr>
        <xdr:cNvPr id="749" name="直線コネクタ 748"/>
        <xdr:cNvCxnSpPr/>
      </xdr:nvCxnSpPr>
      <xdr:spPr>
        <a:xfrm flipV="1">
          <a:off x="18656300" y="178384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19050</xdr:rowOff>
    </xdr:from>
    <xdr:ext cx="469900" cy="256540"/>
    <xdr:sp macro="" textlink="">
      <xdr:nvSpPr>
        <xdr:cNvPr id="750" name="n_1aveValue【公民館】&#10;一人当たり面積"/>
        <xdr:cNvSpPr txBox="1"/>
      </xdr:nvSpPr>
      <xdr:spPr>
        <a:xfrm>
          <a:off x="21075650" y="18192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129540</xdr:rowOff>
    </xdr:from>
    <xdr:ext cx="467360" cy="259080"/>
    <xdr:sp macro="" textlink="">
      <xdr:nvSpPr>
        <xdr:cNvPr id="751" name="n_2aveValue【公民館】&#10;一人当たり面積"/>
        <xdr:cNvSpPr txBox="1"/>
      </xdr:nvSpPr>
      <xdr:spPr>
        <a:xfrm>
          <a:off x="20199350" y="18131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160020</xdr:rowOff>
    </xdr:from>
    <xdr:ext cx="467360" cy="259080"/>
    <xdr:sp macro="" textlink="">
      <xdr:nvSpPr>
        <xdr:cNvPr id="752" name="n_3aveValue【公民館】&#10;一人当たり面積"/>
        <xdr:cNvSpPr txBox="1"/>
      </xdr:nvSpPr>
      <xdr:spPr>
        <a:xfrm>
          <a:off x="19310350" y="18162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19050</xdr:rowOff>
    </xdr:from>
    <xdr:ext cx="467360" cy="256540"/>
    <xdr:sp macro="" textlink="">
      <xdr:nvSpPr>
        <xdr:cNvPr id="753" name="n_4aveValue【公民館】&#10;一人当たり面積"/>
        <xdr:cNvSpPr txBox="1"/>
      </xdr:nvSpPr>
      <xdr:spPr>
        <a:xfrm>
          <a:off x="18421350" y="181927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67310</xdr:rowOff>
    </xdr:from>
    <xdr:ext cx="469900" cy="259080"/>
    <xdr:sp macro="" textlink="">
      <xdr:nvSpPr>
        <xdr:cNvPr id="754" name="n_1mainValue【公民館】&#10;一人当たり面積"/>
        <xdr:cNvSpPr txBox="1"/>
      </xdr:nvSpPr>
      <xdr:spPr>
        <a:xfrm>
          <a:off x="21075650" y="17555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74930</xdr:rowOff>
    </xdr:from>
    <xdr:ext cx="467360" cy="256540"/>
    <xdr:sp macro="" textlink="">
      <xdr:nvSpPr>
        <xdr:cNvPr id="755" name="n_2mainValue【公民館】&#10;一人当たり面積"/>
        <xdr:cNvSpPr txBox="1"/>
      </xdr:nvSpPr>
      <xdr:spPr>
        <a:xfrm>
          <a:off x="20199350" y="17562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74930</xdr:rowOff>
    </xdr:from>
    <xdr:ext cx="467360" cy="256540"/>
    <xdr:sp macro="" textlink="">
      <xdr:nvSpPr>
        <xdr:cNvPr id="756" name="n_3mainValue【公民館】&#10;一人当たり面積"/>
        <xdr:cNvSpPr txBox="1"/>
      </xdr:nvSpPr>
      <xdr:spPr>
        <a:xfrm>
          <a:off x="19310350" y="17562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2540</xdr:rowOff>
    </xdr:from>
    <xdr:ext cx="467360" cy="259080"/>
    <xdr:sp macro="" textlink="">
      <xdr:nvSpPr>
        <xdr:cNvPr id="757" name="n_4mainValue【公民館】&#10;一人当たり面積"/>
        <xdr:cNvSpPr txBox="1"/>
      </xdr:nvSpPr>
      <xdr:spPr>
        <a:xfrm>
          <a:off x="18421350" y="17661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類似団体平均と比較して有形固定資産減価償却率が特に低くなっている施設は、認定こども園・幼稚園・保育所である。</a:t>
          </a:r>
          <a:endParaRPr lang="ja-JP" altLang="ja-JP" sz="1400">
            <a:effectLst/>
            <a:latin typeface="ＭＳ Ｐゴシック"/>
            <a:ea typeface="ＭＳ Ｐゴシック"/>
          </a:endParaRPr>
        </a:p>
        <a:p>
          <a:pPr lvl="0"/>
          <a:r>
            <a:rPr kumimoji="1" lang="ja-JP" altLang="ja-JP" sz="1100">
              <a:solidFill>
                <a:schemeClr val="dk1"/>
              </a:solidFill>
              <a:effectLst/>
              <a:latin typeface="ＭＳ Ｐゴシック"/>
              <a:ea typeface="ＭＳ Ｐゴシック"/>
              <a:cs typeface="+mn-cs"/>
            </a:rPr>
            <a:t>　認定こども園・幼稚園・保育所については、有形固定資産減価償却率がH30からR1にかけて大きく低下している。これは、子育て環境の整備のため、令和元年度に老朽化した吉田保育所と舟山保育所を統合し、東部子育て支援センターの機能を含めた井野なないろ保育所・地域子育て支援センターを新しく設置したためである</a:t>
          </a:r>
          <a:r>
            <a:rPr kumimoji="1" lang="ja-JP" altLang="en-US" sz="1100">
              <a:solidFill>
                <a:schemeClr val="dk1"/>
              </a:solidFill>
              <a:effectLst/>
              <a:latin typeface="ＭＳ Ｐゴシック"/>
              <a:ea typeface="ＭＳ Ｐゴシック"/>
              <a:cs typeface="+mn-cs"/>
            </a:rPr>
            <a:t>。</a:t>
          </a:r>
          <a:endParaRPr kumimoji="1" lang="en-US" altLang="ja-JP" sz="1100">
            <a:solidFill>
              <a:schemeClr val="dk1"/>
            </a:solidFill>
            <a:effectLst/>
            <a:latin typeface="ＭＳ Ｐゴシック"/>
            <a:ea typeface="ＭＳ Ｐゴシック"/>
            <a:cs typeface="+mn-cs"/>
          </a:endParaRPr>
        </a:p>
        <a:p>
          <a:pPr lvl="0"/>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これに伴い、一人当たり面積も増加し、類似団体平均を上回ることとなった。維持管理にかかる経費の増加に留意しつつ、引き続き、子育て環境の整備に積極的に取り組んでいく。</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また、類似団体平均と比較して有形固定資産減価償却率が特に高くなっている施設は、公営住宅である。これは、公営住宅の多くが、昭和40年代から50年代にかけて建設されており、全施設が築40年を経過しているため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現在、木造の住宅は、老朽化が著しいため、入居者の募集を停止しており、現入居者が退去し次第、取り壊す方針を決定している。令和4年度には宮和田住宅の1棟1戸の解体を行ったことにより、全棟の解体が完了した。</a:t>
          </a:r>
          <a:r>
            <a:rPr lang="ja-JP" altLang="en-US" sz="1100">
              <a:effectLst/>
              <a:latin typeface="ＭＳ Ｐゴシック"/>
              <a:ea typeface="ＭＳ Ｐゴシック"/>
            </a:rPr>
            <a:t>令和</a:t>
          </a:r>
          <a:r>
            <a:rPr lang="en-US" altLang="ja-JP" sz="1100">
              <a:effectLst/>
              <a:latin typeface="ＭＳ Ｐゴシック"/>
              <a:ea typeface="ＭＳ Ｐゴシック"/>
            </a:rPr>
            <a:t>5</a:t>
          </a:r>
          <a:r>
            <a:rPr lang="ja-JP" altLang="en-US" sz="1100">
              <a:effectLst/>
              <a:latin typeface="ＭＳ Ｐゴシック"/>
              <a:ea typeface="ＭＳ Ｐゴシック"/>
            </a:rPr>
            <a:t>年度には南住宅の解体を行い、木造の住宅の解体を全て完了する予定である。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プレキャストコンクリート造の住宅は、平成28年度から令和2年度にかけて屋根・外壁の改修を含めた長寿命化計画を策定しており、令和3年度には西方住宅と第二南住宅の外壁及び屋根の改修工事を実施した。今後も計画的な予防保全の考え方に基づき、維持管理・耐久性の向上等の改善を実施していき、使用を継続し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106,011
103,974
69.94
48,124,278
46,390,791
1,588,787
24,443,928
48,552,237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2540</xdr:rowOff>
    </xdr:from>
    <xdr:to xmlns:xdr="http://schemas.openxmlformats.org/drawingml/2006/spreadsheetDrawing">
      <xdr:col>24</xdr:col>
      <xdr:colOff>62865</xdr:colOff>
      <xdr:row>41</xdr:row>
      <xdr:rowOff>133350</xdr:rowOff>
    </xdr:to>
    <xdr:cxnSp macro="">
      <xdr:nvCxnSpPr>
        <xdr:cNvPr id="58" name="直線コネクタ 57"/>
        <xdr:cNvCxnSpPr/>
      </xdr:nvCxnSpPr>
      <xdr:spPr>
        <a:xfrm flipV="1">
          <a:off x="4634865" y="5831840"/>
          <a:ext cx="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137160</xdr:rowOff>
    </xdr:from>
    <xdr:ext cx="405130" cy="259080"/>
    <xdr:sp macro="" textlink="">
      <xdr:nvSpPr>
        <xdr:cNvPr id="59" name="【図書館】&#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133350</xdr:rowOff>
    </xdr:from>
    <xdr:to xmlns:xdr="http://schemas.openxmlformats.org/drawingml/2006/spreadsheetDrawing">
      <xdr:col>24</xdr:col>
      <xdr:colOff>152400</xdr:colOff>
      <xdr:row>41</xdr:row>
      <xdr:rowOff>133350</xdr:rowOff>
    </xdr:to>
    <xdr:cxnSp macro="">
      <xdr:nvCxnSpPr>
        <xdr:cNvPr id="60" name="直線コネクタ 59"/>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120650</xdr:rowOff>
    </xdr:from>
    <xdr:ext cx="405130" cy="256540"/>
    <xdr:sp macro="" textlink="">
      <xdr:nvSpPr>
        <xdr:cNvPr id="61" name="【図書館】&#10;有形固定資産減価償却率最大値テキスト"/>
        <xdr:cNvSpPr txBox="1"/>
      </xdr:nvSpPr>
      <xdr:spPr>
        <a:xfrm>
          <a:off x="4673600" y="56070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2540</xdr:rowOff>
    </xdr:from>
    <xdr:to xmlns:xdr="http://schemas.openxmlformats.org/drawingml/2006/spreadsheetDrawing">
      <xdr:col>24</xdr:col>
      <xdr:colOff>152400</xdr:colOff>
      <xdr:row>34</xdr:row>
      <xdr:rowOff>2540</xdr:rowOff>
    </xdr:to>
    <xdr:cxnSp macro="">
      <xdr:nvCxnSpPr>
        <xdr:cNvPr id="62" name="直線コネクタ 61"/>
        <xdr:cNvCxnSpPr/>
      </xdr:nvCxnSpPr>
      <xdr:spPr>
        <a:xfrm>
          <a:off x="4546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93980</xdr:rowOff>
    </xdr:from>
    <xdr:ext cx="405130" cy="259080"/>
    <xdr:sp macro="" textlink="">
      <xdr:nvSpPr>
        <xdr:cNvPr id="63" name="【図書館】&#10;有形固定資産減価償却率平均値テキスト"/>
        <xdr:cNvSpPr txBox="1"/>
      </xdr:nvSpPr>
      <xdr:spPr>
        <a:xfrm>
          <a:off x="4673600" y="626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71120</xdr:rowOff>
    </xdr:from>
    <xdr:to xmlns:xdr="http://schemas.openxmlformats.org/drawingml/2006/spreadsheetDrawing">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97790</xdr:rowOff>
    </xdr:from>
    <xdr:to xmlns:xdr="http://schemas.openxmlformats.org/drawingml/2006/spreadsheetDrawing">
      <xdr:col>20</xdr:col>
      <xdr:colOff>38100</xdr:colOff>
      <xdr:row>38</xdr:row>
      <xdr:rowOff>27305</xdr:rowOff>
    </xdr:to>
    <xdr:sp macro="" textlink="">
      <xdr:nvSpPr>
        <xdr:cNvPr id="65" name="フローチャート: 判断 64"/>
        <xdr:cNvSpPr/>
      </xdr:nvSpPr>
      <xdr:spPr>
        <a:xfrm>
          <a:off x="3746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66040</xdr:rowOff>
    </xdr:from>
    <xdr:to xmlns:xdr="http://schemas.openxmlformats.org/drawingml/2006/spreadsheetDrawing">
      <xdr:col>15</xdr:col>
      <xdr:colOff>101600</xdr:colOff>
      <xdr:row>37</xdr:row>
      <xdr:rowOff>167640</xdr:rowOff>
    </xdr:to>
    <xdr:sp macro="" textlink="">
      <xdr:nvSpPr>
        <xdr:cNvPr id="66" name="フローチャート: 判断 65"/>
        <xdr:cNvSpPr/>
      </xdr:nvSpPr>
      <xdr:spPr>
        <a:xfrm>
          <a:off x="2857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10795</xdr:rowOff>
    </xdr:from>
    <xdr:to xmlns:xdr="http://schemas.openxmlformats.org/drawingml/2006/spreadsheetDrawing">
      <xdr:col>10</xdr:col>
      <xdr:colOff>165100</xdr:colOff>
      <xdr:row>37</xdr:row>
      <xdr:rowOff>112395</xdr:rowOff>
    </xdr:to>
    <xdr:sp macro="" textlink="">
      <xdr:nvSpPr>
        <xdr:cNvPr id="67" name="フローチャート: 判断 66"/>
        <xdr:cNvSpPr/>
      </xdr:nvSpPr>
      <xdr:spPr>
        <a:xfrm>
          <a:off x="1968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22225</xdr:rowOff>
    </xdr:from>
    <xdr:to xmlns:xdr="http://schemas.openxmlformats.org/drawingml/2006/spreadsheetDrawing">
      <xdr:col>6</xdr:col>
      <xdr:colOff>38100</xdr:colOff>
      <xdr:row>37</xdr:row>
      <xdr:rowOff>123825</xdr:rowOff>
    </xdr:to>
    <xdr:sp macro="" textlink="">
      <xdr:nvSpPr>
        <xdr:cNvPr id="68" name="フローチャート: 判断 67"/>
        <xdr:cNvSpPr/>
      </xdr:nvSpPr>
      <xdr:spPr>
        <a:xfrm>
          <a:off x="1079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128270</xdr:rowOff>
    </xdr:from>
    <xdr:to xmlns:xdr="http://schemas.openxmlformats.org/drawingml/2006/spreadsheetDrawing">
      <xdr:col>24</xdr:col>
      <xdr:colOff>114300</xdr:colOff>
      <xdr:row>38</xdr:row>
      <xdr:rowOff>58420</xdr:rowOff>
    </xdr:to>
    <xdr:sp macro="" textlink="">
      <xdr:nvSpPr>
        <xdr:cNvPr id="74" name="楕円 73"/>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106680</xdr:rowOff>
    </xdr:from>
    <xdr:ext cx="405130" cy="259080"/>
    <xdr:sp macro="" textlink="">
      <xdr:nvSpPr>
        <xdr:cNvPr id="75" name="【図書館】&#10;有形固定資産減価償却率該当値テキスト"/>
        <xdr:cNvSpPr txBox="1"/>
      </xdr:nvSpPr>
      <xdr:spPr>
        <a:xfrm>
          <a:off x="4673600" y="645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20320</xdr:rowOff>
    </xdr:from>
    <xdr:to xmlns:xdr="http://schemas.openxmlformats.org/drawingml/2006/spreadsheetDrawing">
      <xdr:col>20</xdr:col>
      <xdr:colOff>38100</xdr:colOff>
      <xdr:row>38</xdr:row>
      <xdr:rowOff>121920</xdr:rowOff>
    </xdr:to>
    <xdr:sp macro="" textlink="">
      <xdr:nvSpPr>
        <xdr:cNvPr id="76" name="楕円 75"/>
        <xdr:cNvSpPr/>
      </xdr:nvSpPr>
      <xdr:spPr>
        <a:xfrm>
          <a:off x="3746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7620</xdr:rowOff>
    </xdr:from>
    <xdr:to xmlns:xdr="http://schemas.openxmlformats.org/drawingml/2006/spreadsheetDrawing">
      <xdr:col>24</xdr:col>
      <xdr:colOff>63500</xdr:colOff>
      <xdr:row>38</xdr:row>
      <xdr:rowOff>71120</xdr:rowOff>
    </xdr:to>
    <xdr:cxnSp macro="">
      <xdr:nvCxnSpPr>
        <xdr:cNvPr id="77" name="直線コネクタ 76"/>
        <xdr:cNvCxnSpPr/>
      </xdr:nvCxnSpPr>
      <xdr:spPr>
        <a:xfrm flipV="1">
          <a:off x="3797300" y="652272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157480</xdr:rowOff>
    </xdr:from>
    <xdr:to xmlns:xdr="http://schemas.openxmlformats.org/drawingml/2006/spreadsheetDrawing">
      <xdr:col>15</xdr:col>
      <xdr:colOff>101600</xdr:colOff>
      <xdr:row>38</xdr:row>
      <xdr:rowOff>87630</xdr:rowOff>
    </xdr:to>
    <xdr:sp macro="" textlink="">
      <xdr:nvSpPr>
        <xdr:cNvPr id="78" name="楕円 77"/>
        <xdr:cNvSpPr/>
      </xdr:nvSpPr>
      <xdr:spPr>
        <a:xfrm>
          <a:off x="2857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36830</xdr:rowOff>
    </xdr:from>
    <xdr:to xmlns:xdr="http://schemas.openxmlformats.org/drawingml/2006/spreadsheetDrawing">
      <xdr:col>19</xdr:col>
      <xdr:colOff>177800</xdr:colOff>
      <xdr:row>38</xdr:row>
      <xdr:rowOff>71120</xdr:rowOff>
    </xdr:to>
    <xdr:cxnSp macro="">
      <xdr:nvCxnSpPr>
        <xdr:cNvPr id="79" name="直線コネクタ 78"/>
        <xdr:cNvCxnSpPr/>
      </xdr:nvCxnSpPr>
      <xdr:spPr>
        <a:xfrm>
          <a:off x="2908300" y="65519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121920</xdr:rowOff>
    </xdr:from>
    <xdr:to xmlns:xdr="http://schemas.openxmlformats.org/drawingml/2006/spreadsheetDrawing">
      <xdr:col>10</xdr:col>
      <xdr:colOff>165100</xdr:colOff>
      <xdr:row>38</xdr:row>
      <xdr:rowOff>52070</xdr:rowOff>
    </xdr:to>
    <xdr:sp macro="" textlink="">
      <xdr:nvSpPr>
        <xdr:cNvPr id="80" name="楕円 79"/>
        <xdr:cNvSpPr/>
      </xdr:nvSpPr>
      <xdr:spPr>
        <a:xfrm>
          <a:off x="1968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1270</xdr:rowOff>
    </xdr:from>
    <xdr:to xmlns:xdr="http://schemas.openxmlformats.org/drawingml/2006/spreadsheetDrawing">
      <xdr:col>15</xdr:col>
      <xdr:colOff>50800</xdr:colOff>
      <xdr:row>38</xdr:row>
      <xdr:rowOff>36830</xdr:rowOff>
    </xdr:to>
    <xdr:cxnSp macro="">
      <xdr:nvCxnSpPr>
        <xdr:cNvPr id="81" name="直線コネクタ 80"/>
        <xdr:cNvCxnSpPr/>
      </xdr:nvCxnSpPr>
      <xdr:spPr>
        <a:xfrm>
          <a:off x="2019300" y="65163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86360</xdr:rowOff>
    </xdr:from>
    <xdr:to xmlns:xdr="http://schemas.openxmlformats.org/drawingml/2006/spreadsheetDrawing">
      <xdr:col>6</xdr:col>
      <xdr:colOff>38100</xdr:colOff>
      <xdr:row>38</xdr:row>
      <xdr:rowOff>15875</xdr:rowOff>
    </xdr:to>
    <xdr:sp macro="" textlink="">
      <xdr:nvSpPr>
        <xdr:cNvPr id="82" name="楕円 81"/>
        <xdr:cNvSpPr/>
      </xdr:nvSpPr>
      <xdr:spPr>
        <a:xfrm>
          <a:off x="1079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136525</xdr:rowOff>
    </xdr:from>
    <xdr:to xmlns:xdr="http://schemas.openxmlformats.org/drawingml/2006/spreadsheetDrawing">
      <xdr:col>10</xdr:col>
      <xdr:colOff>114300</xdr:colOff>
      <xdr:row>38</xdr:row>
      <xdr:rowOff>1270</xdr:rowOff>
    </xdr:to>
    <xdr:cxnSp macro="">
      <xdr:nvCxnSpPr>
        <xdr:cNvPr id="83" name="直線コネクタ 82"/>
        <xdr:cNvCxnSpPr/>
      </xdr:nvCxnSpPr>
      <xdr:spPr>
        <a:xfrm>
          <a:off x="1130300" y="64801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43815</xdr:rowOff>
    </xdr:from>
    <xdr:ext cx="405130" cy="256540"/>
    <xdr:sp macro="" textlink="">
      <xdr:nvSpPr>
        <xdr:cNvPr id="84" name="n_1aveValue【図書館】&#10;有形固定資産減価償却率"/>
        <xdr:cNvSpPr txBox="1"/>
      </xdr:nvSpPr>
      <xdr:spPr>
        <a:xfrm>
          <a:off x="3582035" y="62160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12700</xdr:rowOff>
    </xdr:from>
    <xdr:ext cx="402590" cy="259080"/>
    <xdr:sp macro="" textlink="">
      <xdr:nvSpPr>
        <xdr:cNvPr id="85" name="n_2aveValue【図書館】&#10;有形固定資産減価償却率"/>
        <xdr:cNvSpPr txBox="1"/>
      </xdr:nvSpPr>
      <xdr:spPr>
        <a:xfrm>
          <a:off x="2705735" y="61849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128905</xdr:rowOff>
    </xdr:from>
    <xdr:ext cx="402590" cy="259080"/>
    <xdr:sp macro="" textlink="">
      <xdr:nvSpPr>
        <xdr:cNvPr id="86" name="n_3aveValue【図書館】&#10;有形固定資産減価償却率"/>
        <xdr:cNvSpPr txBox="1"/>
      </xdr:nvSpPr>
      <xdr:spPr>
        <a:xfrm>
          <a:off x="1816735" y="61296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140335</xdr:rowOff>
    </xdr:from>
    <xdr:ext cx="402590" cy="259080"/>
    <xdr:sp macro="" textlink="">
      <xdr:nvSpPr>
        <xdr:cNvPr id="87" name="n_4aveValue【図書館】&#10;有形固定資産減価償却率"/>
        <xdr:cNvSpPr txBox="1"/>
      </xdr:nvSpPr>
      <xdr:spPr>
        <a:xfrm>
          <a:off x="927735" y="6141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113030</xdr:rowOff>
    </xdr:from>
    <xdr:ext cx="405130" cy="259080"/>
    <xdr:sp macro="" textlink="">
      <xdr:nvSpPr>
        <xdr:cNvPr id="88" name="n_1mainValue【図書館】&#10;有形固定資産減価償却率"/>
        <xdr:cNvSpPr txBox="1"/>
      </xdr:nvSpPr>
      <xdr:spPr>
        <a:xfrm>
          <a:off x="3582035" y="6628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78740</xdr:rowOff>
    </xdr:from>
    <xdr:ext cx="402590" cy="259080"/>
    <xdr:sp macro="" textlink="">
      <xdr:nvSpPr>
        <xdr:cNvPr id="89" name="n_2mainValue【図書館】&#10;有形固定資産減価償却率"/>
        <xdr:cNvSpPr txBox="1"/>
      </xdr:nvSpPr>
      <xdr:spPr>
        <a:xfrm>
          <a:off x="2705735" y="6593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43180</xdr:rowOff>
    </xdr:from>
    <xdr:ext cx="402590" cy="256540"/>
    <xdr:sp macro="" textlink="">
      <xdr:nvSpPr>
        <xdr:cNvPr id="90" name="n_3mainValue【図書館】&#10;有形固定資産減価償却率"/>
        <xdr:cNvSpPr txBox="1"/>
      </xdr:nvSpPr>
      <xdr:spPr>
        <a:xfrm>
          <a:off x="1816735" y="6558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6985</xdr:rowOff>
    </xdr:from>
    <xdr:ext cx="402590" cy="256540"/>
    <xdr:sp macro="" textlink="">
      <xdr:nvSpPr>
        <xdr:cNvPr id="91" name="n_4mainValue【図書館】&#10;有形固定資産減価償却率"/>
        <xdr:cNvSpPr txBox="1"/>
      </xdr:nvSpPr>
      <xdr:spPr>
        <a:xfrm>
          <a:off x="927735" y="65220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820" cy="256540"/>
    <xdr:sp macro="" textlink="">
      <xdr:nvSpPr>
        <xdr:cNvPr id="103" name="テキスト ボックス 102"/>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4820" cy="259080"/>
    <xdr:sp macro="" textlink="">
      <xdr:nvSpPr>
        <xdr:cNvPr id="105" name="テキスト ボックス 104"/>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4820" cy="256540"/>
    <xdr:sp macro="" textlink="">
      <xdr:nvSpPr>
        <xdr:cNvPr id="107" name="テキスト ボックス 106"/>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4820" cy="258445"/>
    <xdr:sp macro="" textlink="">
      <xdr:nvSpPr>
        <xdr:cNvPr id="109" name="テキスト ボックス 108"/>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4820" cy="259080"/>
    <xdr:sp macro="" textlink="">
      <xdr:nvSpPr>
        <xdr:cNvPr id="111" name="テキスト ボックス 110"/>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4820" cy="256540"/>
    <xdr:sp macro="" textlink="">
      <xdr:nvSpPr>
        <xdr:cNvPr id="113" name="テキスト ボックス 112"/>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15" name="テキスト ボックス 114"/>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27305</xdr:rowOff>
    </xdr:from>
    <xdr:to xmlns:xdr="http://schemas.openxmlformats.org/drawingml/2006/spreadsheetDrawing">
      <xdr:col>54</xdr:col>
      <xdr:colOff>189865</xdr:colOff>
      <xdr:row>42</xdr:row>
      <xdr:rowOff>48895</xdr:rowOff>
    </xdr:to>
    <xdr:cxnSp macro="">
      <xdr:nvCxnSpPr>
        <xdr:cNvPr id="117" name="直線コネクタ 116"/>
        <xdr:cNvCxnSpPr/>
      </xdr:nvCxnSpPr>
      <xdr:spPr>
        <a:xfrm flipV="1">
          <a:off x="10476865" y="58566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52705</xdr:rowOff>
    </xdr:from>
    <xdr:ext cx="469900" cy="256540"/>
    <xdr:sp macro="" textlink="">
      <xdr:nvSpPr>
        <xdr:cNvPr id="118" name="【図書館】&#10;一人当たり面積最小値テキスト"/>
        <xdr:cNvSpPr txBox="1"/>
      </xdr:nvSpPr>
      <xdr:spPr>
        <a:xfrm>
          <a:off x="10515600" y="7253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48895</xdr:rowOff>
    </xdr:from>
    <xdr:to xmlns:xdr="http://schemas.openxmlformats.org/drawingml/2006/spreadsheetDrawing">
      <xdr:col>55</xdr:col>
      <xdr:colOff>88900</xdr:colOff>
      <xdr:row>42</xdr:row>
      <xdr:rowOff>48895</xdr:rowOff>
    </xdr:to>
    <xdr:cxnSp macro="">
      <xdr:nvCxnSpPr>
        <xdr:cNvPr id="119" name="直線コネクタ 118"/>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145415</xdr:rowOff>
    </xdr:from>
    <xdr:ext cx="469900" cy="256540"/>
    <xdr:sp macro="" textlink="">
      <xdr:nvSpPr>
        <xdr:cNvPr id="120" name="【図書館】&#10;一人当たり面積最大値テキスト"/>
        <xdr:cNvSpPr txBox="1"/>
      </xdr:nvSpPr>
      <xdr:spPr>
        <a:xfrm>
          <a:off x="10515600" y="56318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27305</xdr:rowOff>
    </xdr:from>
    <xdr:to xmlns:xdr="http://schemas.openxmlformats.org/drawingml/2006/spreadsheetDrawing">
      <xdr:col>55</xdr:col>
      <xdr:colOff>88900</xdr:colOff>
      <xdr:row>34</xdr:row>
      <xdr:rowOff>27305</xdr:rowOff>
    </xdr:to>
    <xdr:cxnSp macro="">
      <xdr:nvCxnSpPr>
        <xdr:cNvPr id="121" name="直線コネクタ 120"/>
        <xdr:cNvCxnSpPr/>
      </xdr:nvCxnSpPr>
      <xdr:spPr>
        <a:xfrm>
          <a:off x="10388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4445</xdr:rowOff>
    </xdr:from>
    <xdr:ext cx="469900" cy="259080"/>
    <xdr:sp macro="" textlink="">
      <xdr:nvSpPr>
        <xdr:cNvPr id="122" name="【図書館】&#10;一人当たり面積平均値テキスト"/>
        <xdr:cNvSpPr txBox="1"/>
      </xdr:nvSpPr>
      <xdr:spPr>
        <a:xfrm>
          <a:off x="10515600" y="6690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153035</xdr:rowOff>
    </xdr:from>
    <xdr:to xmlns:xdr="http://schemas.openxmlformats.org/drawingml/2006/spreadsheetDrawing">
      <xdr:col>55</xdr:col>
      <xdr:colOff>50800</xdr:colOff>
      <xdr:row>40</xdr:row>
      <xdr:rowOff>83185</xdr:rowOff>
    </xdr:to>
    <xdr:sp macro="" textlink="">
      <xdr:nvSpPr>
        <xdr:cNvPr id="123" name="フローチャート: 判断 122"/>
        <xdr:cNvSpPr/>
      </xdr:nvSpPr>
      <xdr:spPr>
        <a:xfrm>
          <a:off x="104267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164465</xdr:rowOff>
    </xdr:from>
    <xdr:to xmlns:xdr="http://schemas.openxmlformats.org/drawingml/2006/spreadsheetDrawing">
      <xdr:col>50</xdr:col>
      <xdr:colOff>165100</xdr:colOff>
      <xdr:row>40</xdr:row>
      <xdr:rowOff>94615</xdr:rowOff>
    </xdr:to>
    <xdr:sp macro="" textlink="">
      <xdr:nvSpPr>
        <xdr:cNvPr id="124" name="フローチャート: 判断 123"/>
        <xdr:cNvSpPr/>
      </xdr:nvSpPr>
      <xdr:spPr>
        <a:xfrm>
          <a:off x="9588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14605</xdr:rowOff>
    </xdr:from>
    <xdr:to xmlns:xdr="http://schemas.openxmlformats.org/drawingml/2006/spreadsheetDrawing">
      <xdr:col>46</xdr:col>
      <xdr:colOff>38100</xdr:colOff>
      <xdr:row>40</xdr:row>
      <xdr:rowOff>116205</xdr:rowOff>
    </xdr:to>
    <xdr:sp macro="" textlink="">
      <xdr:nvSpPr>
        <xdr:cNvPr id="125" name="フローチャート: 判断 124"/>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153035</xdr:rowOff>
    </xdr:from>
    <xdr:to xmlns:xdr="http://schemas.openxmlformats.org/drawingml/2006/spreadsheetDrawing">
      <xdr:col>41</xdr:col>
      <xdr:colOff>101600</xdr:colOff>
      <xdr:row>40</xdr:row>
      <xdr:rowOff>83185</xdr:rowOff>
    </xdr:to>
    <xdr:sp macro="" textlink="">
      <xdr:nvSpPr>
        <xdr:cNvPr id="126" name="フローチャート: 判断 125"/>
        <xdr:cNvSpPr/>
      </xdr:nvSpPr>
      <xdr:spPr>
        <a:xfrm>
          <a:off x="7810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164465</xdr:rowOff>
    </xdr:from>
    <xdr:to xmlns:xdr="http://schemas.openxmlformats.org/drawingml/2006/spreadsheetDrawing">
      <xdr:col>36</xdr:col>
      <xdr:colOff>165100</xdr:colOff>
      <xdr:row>40</xdr:row>
      <xdr:rowOff>94615</xdr:rowOff>
    </xdr:to>
    <xdr:sp macro="" textlink="">
      <xdr:nvSpPr>
        <xdr:cNvPr id="127" name="フローチャート: 判断 126"/>
        <xdr:cNvSpPr/>
      </xdr:nvSpPr>
      <xdr:spPr>
        <a:xfrm>
          <a:off x="6921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164465</xdr:rowOff>
    </xdr:from>
    <xdr:to xmlns:xdr="http://schemas.openxmlformats.org/drawingml/2006/spreadsheetDrawing">
      <xdr:col>55</xdr:col>
      <xdr:colOff>50800</xdr:colOff>
      <xdr:row>40</xdr:row>
      <xdr:rowOff>94615</xdr:rowOff>
    </xdr:to>
    <xdr:sp macro="" textlink="">
      <xdr:nvSpPr>
        <xdr:cNvPr id="133" name="楕円 132"/>
        <xdr:cNvSpPr/>
      </xdr:nvSpPr>
      <xdr:spPr>
        <a:xfrm>
          <a:off x="10426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143510</xdr:rowOff>
    </xdr:from>
    <xdr:ext cx="469900" cy="256540"/>
    <xdr:sp macro="" textlink="">
      <xdr:nvSpPr>
        <xdr:cNvPr id="134" name="【図書館】&#10;一人当たり面積該当値テキスト"/>
        <xdr:cNvSpPr txBox="1"/>
      </xdr:nvSpPr>
      <xdr:spPr>
        <a:xfrm>
          <a:off x="10515600" y="6830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164465</xdr:rowOff>
    </xdr:from>
    <xdr:to xmlns:xdr="http://schemas.openxmlformats.org/drawingml/2006/spreadsheetDrawing">
      <xdr:col>50</xdr:col>
      <xdr:colOff>165100</xdr:colOff>
      <xdr:row>40</xdr:row>
      <xdr:rowOff>94615</xdr:rowOff>
    </xdr:to>
    <xdr:sp macro="" textlink="">
      <xdr:nvSpPr>
        <xdr:cNvPr id="135" name="楕円 134"/>
        <xdr:cNvSpPr/>
      </xdr:nvSpPr>
      <xdr:spPr>
        <a:xfrm>
          <a:off x="9588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43815</xdr:rowOff>
    </xdr:from>
    <xdr:to xmlns:xdr="http://schemas.openxmlformats.org/drawingml/2006/spreadsheetDrawing">
      <xdr:col>55</xdr:col>
      <xdr:colOff>0</xdr:colOff>
      <xdr:row>40</xdr:row>
      <xdr:rowOff>43815</xdr:rowOff>
    </xdr:to>
    <xdr:cxnSp macro="">
      <xdr:nvCxnSpPr>
        <xdr:cNvPr id="136" name="直線コネクタ 135"/>
        <xdr:cNvCxnSpPr/>
      </xdr:nvCxnSpPr>
      <xdr:spPr>
        <a:xfrm>
          <a:off x="9639300" y="69018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3810</xdr:rowOff>
    </xdr:from>
    <xdr:to xmlns:xdr="http://schemas.openxmlformats.org/drawingml/2006/spreadsheetDrawing">
      <xdr:col>46</xdr:col>
      <xdr:colOff>38100</xdr:colOff>
      <xdr:row>40</xdr:row>
      <xdr:rowOff>105410</xdr:rowOff>
    </xdr:to>
    <xdr:sp macro="" textlink="">
      <xdr:nvSpPr>
        <xdr:cNvPr id="137" name="楕円 136"/>
        <xdr:cNvSpPr/>
      </xdr:nvSpPr>
      <xdr:spPr>
        <a:xfrm>
          <a:off x="8699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43815</xdr:rowOff>
    </xdr:from>
    <xdr:to xmlns:xdr="http://schemas.openxmlformats.org/drawingml/2006/spreadsheetDrawing">
      <xdr:col>50</xdr:col>
      <xdr:colOff>114300</xdr:colOff>
      <xdr:row>40</xdr:row>
      <xdr:rowOff>54610</xdr:rowOff>
    </xdr:to>
    <xdr:cxnSp macro="">
      <xdr:nvCxnSpPr>
        <xdr:cNvPr id="138" name="直線コネクタ 137"/>
        <xdr:cNvCxnSpPr/>
      </xdr:nvCxnSpPr>
      <xdr:spPr>
        <a:xfrm flipV="1">
          <a:off x="8750300" y="69018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3810</xdr:rowOff>
    </xdr:from>
    <xdr:to xmlns:xdr="http://schemas.openxmlformats.org/drawingml/2006/spreadsheetDrawing">
      <xdr:col>41</xdr:col>
      <xdr:colOff>101600</xdr:colOff>
      <xdr:row>40</xdr:row>
      <xdr:rowOff>105410</xdr:rowOff>
    </xdr:to>
    <xdr:sp macro="" textlink="">
      <xdr:nvSpPr>
        <xdr:cNvPr id="139" name="楕円 138"/>
        <xdr:cNvSpPr/>
      </xdr:nvSpPr>
      <xdr:spPr>
        <a:xfrm>
          <a:off x="7810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54610</xdr:rowOff>
    </xdr:from>
    <xdr:to xmlns:xdr="http://schemas.openxmlformats.org/drawingml/2006/spreadsheetDrawing">
      <xdr:col>45</xdr:col>
      <xdr:colOff>177800</xdr:colOff>
      <xdr:row>40</xdr:row>
      <xdr:rowOff>54610</xdr:rowOff>
    </xdr:to>
    <xdr:cxnSp macro="">
      <xdr:nvCxnSpPr>
        <xdr:cNvPr id="140" name="直線コネクタ 139"/>
        <xdr:cNvCxnSpPr/>
      </xdr:nvCxnSpPr>
      <xdr:spPr>
        <a:xfrm>
          <a:off x="7861300" y="691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3810</xdr:rowOff>
    </xdr:from>
    <xdr:to xmlns:xdr="http://schemas.openxmlformats.org/drawingml/2006/spreadsheetDrawing">
      <xdr:col>36</xdr:col>
      <xdr:colOff>165100</xdr:colOff>
      <xdr:row>40</xdr:row>
      <xdr:rowOff>105410</xdr:rowOff>
    </xdr:to>
    <xdr:sp macro="" textlink="">
      <xdr:nvSpPr>
        <xdr:cNvPr id="141" name="楕円 140"/>
        <xdr:cNvSpPr/>
      </xdr:nvSpPr>
      <xdr:spPr>
        <a:xfrm>
          <a:off x="6921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54610</xdr:rowOff>
    </xdr:from>
    <xdr:to xmlns:xdr="http://schemas.openxmlformats.org/drawingml/2006/spreadsheetDrawing">
      <xdr:col>41</xdr:col>
      <xdr:colOff>50800</xdr:colOff>
      <xdr:row>40</xdr:row>
      <xdr:rowOff>54610</xdr:rowOff>
    </xdr:to>
    <xdr:cxnSp macro="">
      <xdr:nvCxnSpPr>
        <xdr:cNvPr id="142" name="直線コネクタ 141"/>
        <xdr:cNvCxnSpPr/>
      </xdr:nvCxnSpPr>
      <xdr:spPr>
        <a:xfrm>
          <a:off x="6972300" y="691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86360</xdr:rowOff>
    </xdr:from>
    <xdr:ext cx="469900" cy="256540"/>
    <xdr:sp macro="" textlink="">
      <xdr:nvSpPr>
        <xdr:cNvPr id="143" name="n_1aveValue【図書館】&#10;一人当たり面積"/>
        <xdr:cNvSpPr txBox="1"/>
      </xdr:nvSpPr>
      <xdr:spPr>
        <a:xfrm>
          <a:off x="9391650" y="6944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107315</xdr:rowOff>
    </xdr:from>
    <xdr:ext cx="467360" cy="259080"/>
    <xdr:sp macro="" textlink="">
      <xdr:nvSpPr>
        <xdr:cNvPr id="144" name="n_2aveValue【図書館】&#10;一人当たり面積"/>
        <xdr:cNvSpPr txBox="1"/>
      </xdr:nvSpPr>
      <xdr:spPr>
        <a:xfrm>
          <a:off x="8515350" y="6965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99695</xdr:rowOff>
    </xdr:from>
    <xdr:ext cx="467360" cy="256540"/>
    <xdr:sp macro="" textlink="">
      <xdr:nvSpPr>
        <xdr:cNvPr id="145" name="n_3aveValue【図書館】&#10;一人当たり面積"/>
        <xdr:cNvSpPr txBox="1"/>
      </xdr:nvSpPr>
      <xdr:spPr>
        <a:xfrm>
          <a:off x="7626350" y="6614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111125</xdr:rowOff>
    </xdr:from>
    <xdr:ext cx="467360" cy="256540"/>
    <xdr:sp macro="" textlink="">
      <xdr:nvSpPr>
        <xdr:cNvPr id="146" name="n_4aveValue【図書館】&#10;一人当たり面積"/>
        <xdr:cNvSpPr txBox="1"/>
      </xdr:nvSpPr>
      <xdr:spPr>
        <a:xfrm>
          <a:off x="6737350" y="6626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111125</xdr:rowOff>
    </xdr:from>
    <xdr:ext cx="469900" cy="256540"/>
    <xdr:sp macro="" textlink="">
      <xdr:nvSpPr>
        <xdr:cNvPr id="147" name="n_1mainValue【図書館】&#10;一人当たり面積"/>
        <xdr:cNvSpPr txBox="1"/>
      </xdr:nvSpPr>
      <xdr:spPr>
        <a:xfrm>
          <a:off x="9391650" y="66262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121920</xdr:rowOff>
    </xdr:from>
    <xdr:ext cx="467360" cy="256540"/>
    <xdr:sp macro="" textlink="">
      <xdr:nvSpPr>
        <xdr:cNvPr id="148" name="n_2mainValue【図書館】&#10;一人当たり面積"/>
        <xdr:cNvSpPr txBox="1"/>
      </xdr:nvSpPr>
      <xdr:spPr>
        <a:xfrm>
          <a:off x="8515350" y="6637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96520</xdr:rowOff>
    </xdr:from>
    <xdr:ext cx="467360" cy="259080"/>
    <xdr:sp macro="" textlink="">
      <xdr:nvSpPr>
        <xdr:cNvPr id="149" name="n_3mainValue【図書館】&#10;一人当たり面積"/>
        <xdr:cNvSpPr txBox="1"/>
      </xdr:nvSpPr>
      <xdr:spPr>
        <a:xfrm>
          <a:off x="7626350" y="6954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96520</xdr:rowOff>
    </xdr:from>
    <xdr:ext cx="467360" cy="259080"/>
    <xdr:sp macro="" textlink="">
      <xdr:nvSpPr>
        <xdr:cNvPr id="150" name="n_4mainValue【図書館】&#10;一人当たり面積"/>
        <xdr:cNvSpPr txBox="1"/>
      </xdr:nvSpPr>
      <xdr:spPr>
        <a:xfrm>
          <a:off x="6737350" y="6954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9" name="テキスト ボックス 158"/>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61" name="テキスト ボックス 160"/>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2" name="直線コネクタ 16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820" cy="259080"/>
    <xdr:sp macro="" textlink="">
      <xdr:nvSpPr>
        <xdr:cNvPr id="163" name="テキスト ボックス 162"/>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4" name="直線コネクタ 16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5" name="テキスト ボックス 16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7" name="テキスト ボックス 166"/>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8" name="直線コネクタ 16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9" name="テキスト ボックス 16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70" name="直線コネクタ 16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71" name="テキスト ボックス 17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6550" cy="256540"/>
    <xdr:sp macro="" textlink="">
      <xdr:nvSpPr>
        <xdr:cNvPr id="173" name="テキスト ボックス 172"/>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135255</xdr:rowOff>
    </xdr:from>
    <xdr:to xmlns:xdr="http://schemas.openxmlformats.org/drawingml/2006/spreadsheetDrawing">
      <xdr:col>24</xdr:col>
      <xdr:colOff>62865</xdr:colOff>
      <xdr:row>64</xdr:row>
      <xdr:rowOff>6350</xdr:rowOff>
    </xdr:to>
    <xdr:cxnSp macro="">
      <xdr:nvCxnSpPr>
        <xdr:cNvPr id="175" name="直線コネクタ 174"/>
        <xdr:cNvCxnSpPr/>
      </xdr:nvCxnSpPr>
      <xdr:spPr>
        <a:xfrm flipV="1">
          <a:off x="4634865" y="956500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9525</xdr:rowOff>
    </xdr:from>
    <xdr:ext cx="405130" cy="256540"/>
    <xdr:sp macro="" textlink="">
      <xdr:nvSpPr>
        <xdr:cNvPr id="176" name="【体育館・プール】&#10;有形固定資産減価償却率最小値テキスト"/>
        <xdr:cNvSpPr txBox="1"/>
      </xdr:nvSpPr>
      <xdr:spPr>
        <a:xfrm>
          <a:off x="4673600" y="109823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6350</xdr:rowOff>
    </xdr:from>
    <xdr:to xmlns:xdr="http://schemas.openxmlformats.org/drawingml/2006/spreadsheetDrawing">
      <xdr:col>24</xdr:col>
      <xdr:colOff>152400</xdr:colOff>
      <xdr:row>64</xdr:row>
      <xdr:rowOff>6350</xdr:rowOff>
    </xdr:to>
    <xdr:cxnSp macro="">
      <xdr:nvCxnSpPr>
        <xdr:cNvPr id="177" name="直線コネクタ 176"/>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81915</xdr:rowOff>
    </xdr:from>
    <xdr:ext cx="405130" cy="259080"/>
    <xdr:sp macro="" textlink="">
      <xdr:nvSpPr>
        <xdr:cNvPr id="178" name="【体育館・プール】&#10;有形固定資産減価償却率最大値テキスト"/>
        <xdr:cNvSpPr txBox="1"/>
      </xdr:nvSpPr>
      <xdr:spPr>
        <a:xfrm>
          <a:off x="4673600" y="9340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135255</xdr:rowOff>
    </xdr:from>
    <xdr:to xmlns:xdr="http://schemas.openxmlformats.org/drawingml/2006/spreadsheetDrawing">
      <xdr:col>24</xdr:col>
      <xdr:colOff>152400</xdr:colOff>
      <xdr:row>55</xdr:row>
      <xdr:rowOff>135255</xdr:rowOff>
    </xdr:to>
    <xdr:cxnSp macro="">
      <xdr:nvCxnSpPr>
        <xdr:cNvPr id="179" name="直線コネクタ 178"/>
        <xdr:cNvCxnSpPr/>
      </xdr:nvCxnSpPr>
      <xdr:spPr>
        <a:xfrm>
          <a:off x="4546600" y="956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34925</xdr:rowOff>
    </xdr:from>
    <xdr:ext cx="405130" cy="259080"/>
    <xdr:sp macro="" textlink="">
      <xdr:nvSpPr>
        <xdr:cNvPr id="180" name="【体育館・プール】&#10;有形固定資産減価償却率平均値テキスト"/>
        <xdr:cNvSpPr txBox="1"/>
      </xdr:nvSpPr>
      <xdr:spPr>
        <a:xfrm>
          <a:off x="4673600" y="1015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12065</xdr:rowOff>
    </xdr:from>
    <xdr:to xmlns:xdr="http://schemas.openxmlformats.org/drawingml/2006/spreadsheetDrawing">
      <xdr:col>24</xdr:col>
      <xdr:colOff>114300</xdr:colOff>
      <xdr:row>60</xdr:row>
      <xdr:rowOff>113665</xdr:rowOff>
    </xdr:to>
    <xdr:sp macro="" textlink="">
      <xdr:nvSpPr>
        <xdr:cNvPr id="181" name="フローチャート: 判断 18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166370</xdr:rowOff>
    </xdr:from>
    <xdr:to xmlns:xdr="http://schemas.openxmlformats.org/drawingml/2006/spreadsheetDrawing">
      <xdr:col>20</xdr:col>
      <xdr:colOff>38100</xdr:colOff>
      <xdr:row>60</xdr:row>
      <xdr:rowOff>96520</xdr:rowOff>
    </xdr:to>
    <xdr:sp macro="" textlink="">
      <xdr:nvSpPr>
        <xdr:cNvPr id="182" name="フローチャート: 判断 181"/>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137795</xdr:rowOff>
    </xdr:from>
    <xdr:to xmlns:xdr="http://schemas.openxmlformats.org/drawingml/2006/spreadsheetDrawing">
      <xdr:col>15</xdr:col>
      <xdr:colOff>101600</xdr:colOff>
      <xdr:row>60</xdr:row>
      <xdr:rowOff>67945</xdr:rowOff>
    </xdr:to>
    <xdr:sp macro="" textlink="">
      <xdr:nvSpPr>
        <xdr:cNvPr id="183" name="フローチャート: 判断 182"/>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116840</xdr:rowOff>
    </xdr:from>
    <xdr:to xmlns:xdr="http://schemas.openxmlformats.org/drawingml/2006/spreadsheetDrawing">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116840</xdr:rowOff>
    </xdr:from>
    <xdr:to xmlns:xdr="http://schemas.openxmlformats.org/drawingml/2006/spreadsheetDrawing">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6" name="テキスト ボックス 185"/>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7" name="テキスト ボックス 186"/>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8" name="テキスト ボックス 187"/>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9" name="テキスト ボックス 188"/>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90" name="テキスト ボックス 189"/>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91" name="楕円 190"/>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100965</xdr:rowOff>
    </xdr:from>
    <xdr:ext cx="405130" cy="256540"/>
    <xdr:sp macro="" textlink="">
      <xdr:nvSpPr>
        <xdr:cNvPr id="192" name="【体育館・プール】&#10;有形固定資産減価償却率該当値テキスト"/>
        <xdr:cNvSpPr txBox="1"/>
      </xdr:nvSpPr>
      <xdr:spPr>
        <a:xfrm>
          <a:off x="4673600" y="103879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88265</xdr:rowOff>
    </xdr:from>
    <xdr:to xmlns:xdr="http://schemas.openxmlformats.org/drawingml/2006/spreadsheetDrawing">
      <xdr:col>20</xdr:col>
      <xdr:colOff>38100</xdr:colOff>
      <xdr:row>61</xdr:row>
      <xdr:rowOff>18415</xdr:rowOff>
    </xdr:to>
    <xdr:sp macro="" textlink="">
      <xdr:nvSpPr>
        <xdr:cNvPr id="193" name="楕円 192"/>
        <xdr:cNvSpPr/>
      </xdr:nvSpPr>
      <xdr:spPr>
        <a:xfrm>
          <a:off x="3746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139065</xdr:rowOff>
    </xdr:from>
    <xdr:to xmlns:xdr="http://schemas.openxmlformats.org/drawingml/2006/spreadsheetDrawing">
      <xdr:col>24</xdr:col>
      <xdr:colOff>63500</xdr:colOff>
      <xdr:row>61</xdr:row>
      <xdr:rowOff>1905</xdr:rowOff>
    </xdr:to>
    <xdr:cxnSp macro="">
      <xdr:nvCxnSpPr>
        <xdr:cNvPr id="194" name="直線コネクタ 193"/>
        <xdr:cNvCxnSpPr/>
      </xdr:nvCxnSpPr>
      <xdr:spPr>
        <a:xfrm>
          <a:off x="3797300" y="104260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55880</xdr:rowOff>
    </xdr:from>
    <xdr:to xmlns:xdr="http://schemas.openxmlformats.org/drawingml/2006/spreadsheetDrawing">
      <xdr:col>15</xdr:col>
      <xdr:colOff>101600</xdr:colOff>
      <xdr:row>60</xdr:row>
      <xdr:rowOff>157480</xdr:rowOff>
    </xdr:to>
    <xdr:sp macro="" textlink="">
      <xdr:nvSpPr>
        <xdr:cNvPr id="195" name="楕円 194"/>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106680</xdr:rowOff>
    </xdr:from>
    <xdr:to xmlns:xdr="http://schemas.openxmlformats.org/drawingml/2006/spreadsheetDrawing">
      <xdr:col>19</xdr:col>
      <xdr:colOff>177800</xdr:colOff>
      <xdr:row>60</xdr:row>
      <xdr:rowOff>139065</xdr:rowOff>
    </xdr:to>
    <xdr:cxnSp macro="">
      <xdr:nvCxnSpPr>
        <xdr:cNvPr id="196" name="直線コネクタ 195"/>
        <xdr:cNvCxnSpPr/>
      </xdr:nvCxnSpPr>
      <xdr:spPr>
        <a:xfrm>
          <a:off x="2908300" y="103936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12065</xdr:rowOff>
    </xdr:from>
    <xdr:to xmlns:xdr="http://schemas.openxmlformats.org/drawingml/2006/spreadsheetDrawing">
      <xdr:col>10</xdr:col>
      <xdr:colOff>165100</xdr:colOff>
      <xdr:row>60</xdr:row>
      <xdr:rowOff>113665</xdr:rowOff>
    </xdr:to>
    <xdr:sp macro="" textlink="">
      <xdr:nvSpPr>
        <xdr:cNvPr id="197" name="楕円 196"/>
        <xdr:cNvSpPr/>
      </xdr:nvSpPr>
      <xdr:spPr>
        <a:xfrm>
          <a:off x="1968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63500</xdr:rowOff>
    </xdr:from>
    <xdr:to xmlns:xdr="http://schemas.openxmlformats.org/drawingml/2006/spreadsheetDrawing">
      <xdr:col>15</xdr:col>
      <xdr:colOff>50800</xdr:colOff>
      <xdr:row>60</xdr:row>
      <xdr:rowOff>106680</xdr:rowOff>
    </xdr:to>
    <xdr:cxnSp macro="">
      <xdr:nvCxnSpPr>
        <xdr:cNvPr id="198" name="直線コネクタ 197"/>
        <xdr:cNvCxnSpPr/>
      </xdr:nvCxnSpPr>
      <xdr:spPr>
        <a:xfrm>
          <a:off x="2019300" y="103505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137795</xdr:rowOff>
    </xdr:from>
    <xdr:to xmlns:xdr="http://schemas.openxmlformats.org/drawingml/2006/spreadsheetDrawing">
      <xdr:col>6</xdr:col>
      <xdr:colOff>38100</xdr:colOff>
      <xdr:row>60</xdr:row>
      <xdr:rowOff>67945</xdr:rowOff>
    </xdr:to>
    <xdr:sp macro="" textlink="">
      <xdr:nvSpPr>
        <xdr:cNvPr id="199" name="楕円 198"/>
        <xdr:cNvSpPr/>
      </xdr:nvSpPr>
      <xdr:spPr>
        <a:xfrm>
          <a:off x="1079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17780</xdr:rowOff>
    </xdr:from>
    <xdr:to xmlns:xdr="http://schemas.openxmlformats.org/drawingml/2006/spreadsheetDrawing">
      <xdr:col>10</xdr:col>
      <xdr:colOff>114300</xdr:colOff>
      <xdr:row>60</xdr:row>
      <xdr:rowOff>63500</xdr:rowOff>
    </xdr:to>
    <xdr:cxnSp macro="">
      <xdr:nvCxnSpPr>
        <xdr:cNvPr id="200" name="直線コネクタ 199"/>
        <xdr:cNvCxnSpPr/>
      </xdr:nvCxnSpPr>
      <xdr:spPr>
        <a:xfrm>
          <a:off x="1130300" y="103047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113030</xdr:rowOff>
    </xdr:from>
    <xdr:ext cx="405130" cy="259080"/>
    <xdr:sp macro="" textlink="">
      <xdr:nvSpPr>
        <xdr:cNvPr id="201" name="n_1aveValue【体育館・プール】&#10;有形固定資産減価償却率"/>
        <xdr:cNvSpPr txBox="1"/>
      </xdr:nvSpPr>
      <xdr:spPr>
        <a:xfrm>
          <a:off x="3582035" y="10057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84455</xdr:rowOff>
    </xdr:from>
    <xdr:ext cx="402590" cy="259080"/>
    <xdr:sp macro="" textlink="">
      <xdr:nvSpPr>
        <xdr:cNvPr id="202" name="n_2aveValue【体育館・プール】&#10;有形固定資産減価償却率"/>
        <xdr:cNvSpPr txBox="1"/>
      </xdr:nvSpPr>
      <xdr:spPr>
        <a:xfrm>
          <a:off x="2705735" y="100285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63500</xdr:rowOff>
    </xdr:from>
    <xdr:ext cx="402590" cy="256540"/>
    <xdr:sp macro="" textlink="">
      <xdr:nvSpPr>
        <xdr:cNvPr id="203" name="n_3aveValue【体育館・プール】&#10;有形固定資産減価償却率"/>
        <xdr:cNvSpPr txBox="1"/>
      </xdr:nvSpPr>
      <xdr:spPr>
        <a:xfrm>
          <a:off x="1816735" y="100076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63500</xdr:rowOff>
    </xdr:from>
    <xdr:ext cx="402590" cy="256540"/>
    <xdr:sp macro="" textlink="">
      <xdr:nvSpPr>
        <xdr:cNvPr id="204" name="n_4aveValue【体育館・プール】&#10;有形固定資産減価償却率"/>
        <xdr:cNvSpPr txBox="1"/>
      </xdr:nvSpPr>
      <xdr:spPr>
        <a:xfrm>
          <a:off x="927735" y="100076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9525</xdr:rowOff>
    </xdr:from>
    <xdr:ext cx="405130" cy="256540"/>
    <xdr:sp macro="" textlink="">
      <xdr:nvSpPr>
        <xdr:cNvPr id="205" name="n_1mainValue【体育館・プール】&#10;有形固定資産減価償却率"/>
        <xdr:cNvSpPr txBox="1"/>
      </xdr:nvSpPr>
      <xdr:spPr>
        <a:xfrm>
          <a:off x="3582035" y="104679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148590</xdr:rowOff>
    </xdr:from>
    <xdr:ext cx="402590" cy="259080"/>
    <xdr:sp macro="" textlink="">
      <xdr:nvSpPr>
        <xdr:cNvPr id="206" name="n_2mainValue【体育館・プール】&#10;有形固定資産減価償却率"/>
        <xdr:cNvSpPr txBox="1"/>
      </xdr:nvSpPr>
      <xdr:spPr>
        <a:xfrm>
          <a:off x="2705735" y="104355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104775</xdr:rowOff>
    </xdr:from>
    <xdr:ext cx="402590" cy="259080"/>
    <xdr:sp macro="" textlink="">
      <xdr:nvSpPr>
        <xdr:cNvPr id="207" name="n_3mainValue【体育館・プール】&#10;有形固定資産減価償却率"/>
        <xdr:cNvSpPr txBox="1"/>
      </xdr:nvSpPr>
      <xdr:spPr>
        <a:xfrm>
          <a:off x="1816735" y="10391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59055</xdr:rowOff>
    </xdr:from>
    <xdr:ext cx="402590" cy="259080"/>
    <xdr:sp macro="" textlink="">
      <xdr:nvSpPr>
        <xdr:cNvPr id="208" name="n_4mainValue【体育館・プール】&#10;有形固定資産減価償却率"/>
        <xdr:cNvSpPr txBox="1"/>
      </xdr:nvSpPr>
      <xdr:spPr>
        <a:xfrm>
          <a:off x="927735" y="103460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7" name="テキスト ボックス 216"/>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820" cy="259080"/>
    <xdr:sp macro="" textlink="">
      <xdr:nvSpPr>
        <xdr:cNvPr id="220" name="テキスト ボックス 219"/>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820" cy="259080"/>
    <xdr:sp macro="" textlink="">
      <xdr:nvSpPr>
        <xdr:cNvPr id="222" name="テキスト ボックス 221"/>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224" name="テキスト ボックス 223"/>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820" cy="259080"/>
    <xdr:sp macro="" textlink="">
      <xdr:nvSpPr>
        <xdr:cNvPr id="226" name="テキスト ボックス 225"/>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820" cy="259080"/>
    <xdr:sp macro="" textlink="">
      <xdr:nvSpPr>
        <xdr:cNvPr id="228" name="テキスト ボックス 227"/>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30" name="テキスト ボックス 229"/>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160020</xdr:rowOff>
    </xdr:from>
    <xdr:to xmlns:xdr="http://schemas.openxmlformats.org/drawingml/2006/spreadsheetDrawing">
      <xdr:col>54</xdr:col>
      <xdr:colOff>189865</xdr:colOff>
      <xdr:row>63</xdr:row>
      <xdr:rowOff>125730</xdr:rowOff>
    </xdr:to>
    <xdr:cxnSp macro="">
      <xdr:nvCxnSpPr>
        <xdr:cNvPr id="232" name="直線コネクタ 231"/>
        <xdr:cNvCxnSpPr/>
      </xdr:nvCxnSpPr>
      <xdr:spPr>
        <a:xfrm flipV="1">
          <a:off x="10476865" y="976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129540</xdr:rowOff>
    </xdr:from>
    <xdr:ext cx="469900" cy="259080"/>
    <xdr:sp macro="" textlink="">
      <xdr:nvSpPr>
        <xdr:cNvPr id="233"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125730</xdr:rowOff>
    </xdr:from>
    <xdr:to xmlns:xdr="http://schemas.openxmlformats.org/drawingml/2006/spreadsheetDrawing">
      <xdr:col>55</xdr:col>
      <xdr:colOff>88900</xdr:colOff>
      <xdr:row>63</xdr:row>
      <xdr:rowOff>125730</xdr:rowOff>
    </xdr:to>
    <xdr:cxnSp macro="">
      <xdr:nvCxnSpPr>
        <xdr:cNvPr id="234" name="直線コネクタ 233"/>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106680</xdr:rowOff>
    </xdr:from>
    <xdr:ext cx="469900" cy="259080"/>
    <xdr:sp macro="" textlink="">
      <xdr:nvSpPr>
        <xdr:cNvPr id="235" name="【体育館・プール】&#10;一人当たり面積最大値テキスト"/>
        <xdr:cNvSpPr txBox="1"/>
      </xdr:nvSpPr>
      <xdr:spPr>
        <a:xfrm>
          <a:off x="10515600" y="953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160020</xdr:rowOff>
    </xdr:from>
    <xdr:to xmlns:xdr="http://schemas.openxmlformats.org/drawingml/2006/spreadsheetDrawing">
      <xdr:col>55</xdr:col>
      <xdr:colOff>88900</xdr:colOff>
      <xdr:row>56</xdr:row>
      <xdr:rowOff>160020</xdr:rowOff>
    </xdr:to>
    <xdr:cxnSp macro="">
      <xdr:nvCxnSpPr>
        <xdr:cNvPr id="236" name="直線コネクタ 235"/>
        <xdr:cNvCxnSpPr/>
      </xdr:nvCxnSpPr>
      <xdr:spPr>
        <a:xfrm>
          <a:off x="10388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57150</xdr:rowOff>
    </xdr:from>
    <xdr:ext cx="469900" cy="259080"/>
    <xdr:sp macro="" textlink="">
      <xdr:nvSpPr>
        <xdr:cNvPr id="237" name="【体育館・プール】&#10;一人当たり面積平均値テキスト"/>
        <xdr:cNvSpPr txBox="1"/>
      </xdr:nvSpPr>
      <xdr:spPr>
        <a:xfrm>
          <a:off x="10515600" y="10515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78740</xdr:rowOff>
    </xdr:from>
    <xdr:to xmlns:xdr="http://schemas.openxmlformats.org/drawingml/2006/spreadsheetDrawing">
      <xdr:col>55</xdr:col>
      <xdr:colOff>50800</xdr:colOff>
      <xdr:row>62</xdr:row>
      <xdr:rowOff>8890</xdr:rowOff>
    </xdr:to>
    <xdr:sp macro="" textlink="">
      <xdr:nvSpPr>
        <xdr:cNvPr id="238" name="フローチャート: 判断 237"/>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90170</xdr:rowOff>
    </xdr:from>
    <xdr:to xmlns:xdr="http://schemas.openxmlformats.org/drawingml/2006/spreadsheetDrawing">
      <xdr:col>50</xdr:col>
      <xdr:colOff>165100</xdr:colOff>
      <xdr:row>62</xdr:row>
      <xdr:rowOff>20320</xdr:rowOff>
    </xdr:to>
    <xdr:sp macro="" textlink="">
      <xdr:nvSpPr>
        <xdr:cNvPr id="239" name="フローチャート: 判断 238"/>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74930</xdr:rowOff>
    </xdr:from>
    <xdr:to xmlns:xdr="http://schemas.openxmlformats.org/drawingml/2006/spreadsheetDrawing">
      <xdr:col>46</xdr:col>
      <xdr:colOff>38100</xdr:colOff>
      <xdr:row>62</xdr:row>
      <xdr:rowOff>5080</xdr:rowOff>
    </xdr:to>
    <xdr:sp macro="" textlink="">
      <xdr:nvSpPr>
        <xdr:cNvPr id="240" name="フローチャート: 判断 23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71120</xdr:rowOff>
    </xdr:from>
    <xdr:to xmlns:xdr="http://schemas.openxmlformats.org/drawingml/2006/spreadsheetDrawing">
      <xdr:col>41</xdr:col>
      <xdr:colOff>101600</xdr:colOff>
      <xdr:row>62</xdr:row>
      <xdr:rowOff>1270</xdr:rowOff>
    </xdr:to>
    <xdr:sp macro="" textlink="">
      <xdr:nvSpPr>
        <xdr:cNvPr id="241" name="フローチャート: 判断 240"/>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74930</xdr:rowOff>
    </xdr:from>
    <xdr:to xmlns:xdr="http://schemas.openxmlformats.org/drawingml/2006/spreadsheetDrawing">
      <xdr:col>36</xdr:col>
      <xdr:colOff>165100</xdr:colOff>
      <xdr:row>62</xdr:row>
      <xdr:rowOff>5080</xdr:rowOff>
    </xdr:to>
    <xdr:sp macro="" textlink="">
      <xdr:nvSpPr>
        <xdr:cNvPr id="242" name="フローチャート: 判断 241"/>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3" name="テキスト ボックス 24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4" name="テキスト ボックス 24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5" name="テキスト ボックス 24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6" name="テキスト ボックス 24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7" name="テキスト ボックス 24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52070</xdr:rowOff>
    </xdr:from>
    <xdr:to xmlns:xdr="http://schemas.openxmlformats.org/drawingml/2006/spreadsheetDrawing">
      <xdr:col>55</xdr:col>
      <xdr:colOff>50800</xdr:colOff>
      <xdr:row>60</xdr:row>
      <xdr:rowOff>153670</xdr:rowOff>
    </xdr:to>
    <xdr:sp macro="" textlink="">
      <xdr:nvSpPr>
        <xdr:cNvPr id="248" name="楕円 247"/>
        <xdr:cNvSpPr/>
      </xdr:nvSpPr>
      <xdr:spPr>
        <a:xfrm>
          <a:off x="10426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74930</xdr:rowOff>
    </xdr:from>
    <xdr:ext cx="469900" cy="256540"/>
    <xdr:sp macro="" textlink="">
      <xdr:nvSpPr>
        <xdr:cNvPr id="249" name="【体育館・プール】&#10;一人当たり面積該当値テキスト"/>
        <xdr:cNvSpPr txBox="1"/>
      </xdr:nvSpPr>
      <xdr:spPr>
        <a:xfrm>
          <a:off x="10515600" y="10190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52070</xdr:rowOff>
    </xdr:from>
    <xdr:to xmlns:xdr="http://schemas.openxmlformats.org/drawingml/2006/spreadsheetDrawing">
      <xdr:col>50</xdr:col>
      <xdr:colOff>165100</xdr:colOff>
      <xdr:row>60</xdr:row>
      <xdr:rowOff>153670</xdr:rowOff>
    </xdr:to>
    <xdr:sp macro="" textlink="">
      <xdr:nvSpPr>
        <xdr:cNvPr id="250" name="楕円 249"/>
        <xdr:cNvSpPr/>
      </xdr:nvSpPr>
      <xdr:spPr>
        <a:xfrm>
          <a:off x="958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102870</xdr:rowOff>
    </xdr:from>
    <xdr:to xmlns:xdr="http://schemas.openxmlformats.org/drawingml/2006/spreadsheetDrawing">
      <xdr:col>55</xdr:col>
      <xdr:colOff>0</xdr:colOff>
      <xdr:row>60</xdr:row>
      <xdr:rowOff>102870</xdr:rowOff>
    </xdr:to>
    <xdr:cxnSp macro="">
      <xdr:nvCxnSpPr>
        <xdr:cNvPr id="251" name="直線コネクタ 250"/>
        <xdr:cNvCxnSpPr/>
      </xdr:nvCxnSpPr>
      <xdr:spPr>
        <a:xfrm>
          <a:off x="9639300" y="10389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59690</xdr:rowOff>
    </xdr:from>
    <xdr:to xmlns:xdr="http://schemas.openxmlformats.org/drawingml/2006/spreadsheetDrawing">
      <xdr:col>46</xdr:col>
      <xdr:colOff>38100</xdr:colOff>
      <xdr:row>60</xdr:row>
      <xdr:rowOff>161290</xdr:rowOff>
    </xdr:to>
    <xdr:sp macro="" textlink="">
      <xdr:nvSpPr>
        <xdr:cNvPr id="252" name="楕円 251"/>
        <xdr:cNvSpPr/>
      </xdr:nvSpPr>
      <xdr:spPr>
        <a:xfrm>
          <a:off x="8699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102870</xdr:rowOff>
    </xdr:from>
    <xdr:to xmlns:xdr="http://schemas.openxmlformats.org/drawingml/2006/spreadsheetDrawing">
      <xdr:col>50</xdr:col>
      <xdr:colOff>114300</xdr:colOff>
      <xdr:row>60</xdr:row>
      <xdr:rowOff>110490</xdr:rowOff>
    </xdr:to>
    <xdr:cxnSp macro="">
      <xdr:nvCxnSpPr>
        <xdr:cNvPr id="253" name="直線コネクタ 252"/>
        <xdr:cNvCxnSpPr/>
      </xdr:nvCxnSpPr>
      <xdr:spPr>
        <a:xfrm flipV="1">
          <a:off x="8750300" y="103898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59690</xdr:rowOff>
    </xdr:from>
    <xdr:to xmlns:xdr="http://schemas.openxmlformats.org/drawingml/2006/spreadsheetDrawing">
      <xdr:col>41</xdr:col>
      <xdr:colOff>101600</xdr:colOff>
      <xdr:row>60</xdr:row>
      <xdr:rowOff>161290</xdr:rowOff>
    </xdr:to>
    <xdr:sp macro="" textlink="">
      <xdr:nvSpPr>
        <xdr:cNvPr id="254" name="楕円 253"/>
        <xdr:cNvSpPr/>
      </xdr:nvSpPr>
      <xdr:spPr>
        <a:xfrm>
          <a:off x="781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110490</xdr:rowOff>
    </xdr:from>
    <xdr:to xmlns:xdr="http://schemas.openxmlformats.org/drawingml/2006/spreadsheetDrawing">
      <xdr:col>45</xdr:col>
      <xdr:colOff>177800</xdr:colOff>
      <xdr:row>60</xdr:row>
      <xdr:rowOff>110490</xdr:rowOff>
    </xdr:to>
    <xdr:cxnSp macro="">
      <xdr:nvCxnSpPr>
        <xdr:cNvPr id="255" name="直線コネクタ 254"/>
        <xdr:cNvCxnSpPr/>
      </xdr:nvCxnSpPr>
      <xdr:spPr>
        <a:xfrm>
          <a:off x="7861300" y="103974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86360</xdr:rowOff>
    </xdr:from>
    <xdr:to xmlns:xdr="http://schemas.openxmlformats.org/drawingml/2006/spreadsheetDrawing">
      <xdr:col>36</xdr:col>
      <xdr:colOff>165100</xdr:colOff>
      <xdr:row>61</xdr:row>
      <xdr:rowOff>16510</xdr:rowOff>
    </xdr:to>
    <xdr:sp macro="" textlink="">
      <xdr:nvSpPr>
        <xdr:cNvPr id="256" name="楕円 255"/>
        <xdr:cNvSpPr/>
      </xdr:nvSpPr>
      <xdr:spPr>
        <a:xfrm>
          <a:off x="692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110490</xdr:rowOff>
    </xdr:from>
    <xdr:to xmlns:xdr="http://schemas.openxmlformats.org/drawingml/2006/spreadsheetDrawing">
      <xdr:col>41</xdr:col>
      <xdr:colOff>50800</xdr:colOff>
      <xdr:row>60</xdr:row>
      <xdr:rowOff>137160</xdr:rowOff>
    </xdr:to>
    <xdr:cxnSp macro="">
      <xdr:nvCxnSpPr>
        <xdr:cNvPr id="257" name="直線コネクタ 256"/>
        <xdr:cNvCxnSpPr/>
      </xdr:nvCxnSpPr>
      <xdr:spPr>
        <a:xfrm flipV="1">
          <a:off x="6972300" y="103974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11430</xdr:rowOff>
    </xdr:from>
    <xdr:ext cx="469900" cy="259080"/>
    <xdr:sp macro="" textlink="">
      <xdr:nvSpPr>
        <xdr:cNvPr id="258" name="n_1aveValue【体育館・プール】&#10;一人当たり面積"/>
        <xdr:cNvSpPr txBox="1"/>
      </xdr:nvSpPr>
      <xdr:spPr>
        <a:xfrm>
          <a:off x="9391650" y="1064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167640</xdr:rowOff>
    </xdr:from>
    <xdr:ext cx="467360" cy="256540"/>
    <xdr:sp macro="" textlink="">
      <xdr:nvSpPr>
        <xdr:cNvPr id="259" name="n_2aveValue【体育館・プール】&#10;一人当たり面積"/>
        <xdr:cNvSpPr txBox="1"/>
      </xdr:nvSpPr>
      <xdr:spPr>
        <a:xfrm>
          <a:off x="8515350" y="10626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163830</xdr:rowOff>
    </xdr:from>
    <xdr:ext cx="467360" cy="259080"/>
    <xdr:sp macro="" textlink="">
      <xdr:nvSpPr>
        <xdr:cNvPr id="260" name="n_3aveValue【体育館・プール】&#10;一人当たり面積"/>
        <xdr:cNvSpPr txBox="1"/>
      </xdr:nvSpPr>
      <xdr:spPr>
        <a:xfrm>
          <a:off x="7626350" y="10622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167640</xdr:rowOff>
    </xdr:from>
    <xdr:ext cx="467360" cy="256540"/>
    <xdr:sp macro="" textlink="">
      <xdr:nvSpPr>
        <xdr:cNvPr id="261" name="n_4aveValue【体育館・プール】&#10;一人当たり面積"/>
        <xdr:cNvSpPr txBox="1"/>
      </xdr:nvSpPr>
      <xdr:spPr>
        <a:xfrm>
          <a:off x="6737350" y="10626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170180</xdr:rowOff>
    </xdr:from>
    <xdr:ext cx="469900" cy="259080"/>
    <xdr:sp macro="" textlink="">
      <xdr:nvSpPr>
        <xdr:cNvPr id="262" name="n_1mainValue【体育館・プール】&#10;一人当たり面積"/>
        <xdr:cNvSpPr txBox="1"/>
      </xdr:nvSpPr>
      <xdr:spPr>
        <a:xfrm>
          <a:off x="9391650" y="10114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6350</xdr:rowOff>
    </xdr:from>
    <xdr:ext cx="467360" cy="256540"/>
    <xdr:sp macro="" textlink="">
      <xdr:nvSpPr>
        <xdr:cNvPr id="263" name="n_2mainValue【体育館・プール】&#10;一人当たり面積"/>
        <xdr:cNvSpPr txBox="1"/>
      </xdr:nvSpPr>
      <xdr:spPr>
        <a:xfrm>
          <a:off x="8515350" y="10121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6350</xdr:rowOff>
    </xdr:from>
    <xdr:ext cx="467360" cy="256540"/>
    <xdr:sp macro="" textlink="">
      <xdr:nvSpPr>
        <xdr:cNvPr id="264" name="n_3mainValue【体育館・プール】&#10;一人当たり面積"/>
        <xdr:cNvSpPr txBox="1"/>
      </xdr:nvSpPr>
      <xdr:spPr>
        <a:xfrm>
          <a:off x="7626350" y="10121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33020</xdr:rowOff>
    </xdr:from>
    <xdr:ext cx="467360" cy="259080"/>
    <xdr:sp macro="" textlink="">
      <xdr:nvSpPr>
        <xdr:cNvPr id="265" name="n_4mainValue【体育館・プール】&#10;一人当たり面積"/>
        <xdr:cNvSpPr txBox="1"/>
      </xdr:nvSpPr>
      <xdr:spPr>
        <a:xfrm>
          <a:off x="6737350" y="10148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4" name="テキスト ボックス 273"/>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6" name="テキスト ボックス 275"/>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7" name="直線コネクタ 276"/>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4820" cy="259080"/>
    <xdr:sp macro="" textlink="">
      <xdr:nvSpPr>
        <xdr:cNvPr id="278" name="テキスト ボックス 277"/>
        <xdr:cNvSpPr txBox="1"/>
      </xdr:nvSpPr>
      <xdr:spPr>
        <a:xfrm>
          <a:off x="294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9" name="直線コネクタ 278"/>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80" name="テキスト ボックス 279"/>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81" name="直線コネクタ 280"/>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82" name="テキスト ボックス 281"/>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83" name="直線コネクタ 282"/>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4" name="テキスト ボックス 283"/>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6" name="テキスト ボックス 285"/>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17780</xdr:rowOff>
    </xdr:from>
    <xdr:to xmlns:xdr="http://schemas.openxmlformats.org/drawingml/2006/spreadsheetDrawing">
      <xdr:col>24</xdr:col>
      <xdr:colOff>62865</xdr:colOff>
      <xdr:row>86</xdr:row>
      <xdr:rowOff>38100</xdr:rowOff>
    </xdr:to>
    <xdr:cxnSp macro="">
      <xdr:nvCxnSpPr>
        <xdr:cNvPr id="288" name="直線コネクタ 287"/>
        <xdr:cNvCxnSpPr/>
      </xdr:nvCxnSpPr>
      <xdr:spPr>
        <a:xfrm flipV="1">
          <a:off x="4634865" y="1339088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6540"/>
    <xdr:sp macro="" textlink="">
      <xdr:nvSpPr>
        <xdr:cNvPr id="289" name="【福祉施設】&#10;有形固定資産減価償却率最小値テキスト"/>
        <xdr:cNvSpPr txBox="1"/>
      </xdr:nvSpPr>
      <xdr:spPr>
        <a:xfrm>
          <a:off x="4673600" y="1478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90" name="直線コネクタ 289"/>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135890</xdr:rowOff>
    </xdr:from>
    <xdr:ext cx="405130" cy="259080"/>
    <xdr:sp macro="" textlink="">
      <xdr:nvSpPr>
        <xdr:cNvPr id="291" name="【福祉施設】&#10;有形固定資産減価償却率最大値テキスト"/>
        <xdr:cNvSpPr txBox="1"/>
      </xdr:nvSpPr>
      <xdr:spPr>
        <a:xfrm>
          <a:off x="4673600" y="13166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17780</xdr:rowOff>
    </xdr:from>
    <xdr:to xmlns:xdr="http://schemas.openxmlformats.org/drawingml/2006/spreadsheetDrawing">
      <xdr:col>24</xdr:col>
      <xdr:colOff>152400</xdr:colOff>
      <xdr:row>78</xdr:row>
      <xdr:rowOff>17780</xdr:rowOff>
    </xdr:to>
    <xdr:cxnSp macro="">
      <xdr:nvCxnSpPr>
        <xdr:cNvPr id="292" name="直線コネクタ 291"/>
        <xdr:cNvCxnSpPr/>
      </xdr:nvCxnSpPr>
      <xdr:spPr>
        <a:xfrm>
          <a:off x="4546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75565</xdr:rowOff>
    </xdr:from>
    <xdr:ext cx="405130" cy="256540"/>
    <xdr:sp macro="" textlink="">
      <xdr:nvSpPr>
        <xdr:cNvPr id="293" name="【福祉施設】&#10;有形固定資産減価償却率平均値テキスト"/>
        <xdr:cNvSpPr txBox="1"/>
      </xdr:nvSpPr>
      <xdr:spPr>
        <a:xfrm>
          <a:off x="4673600" y="137915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97790</xdr:rowOff>
    </xdr:from>
    <xdr:to xmlns:xdr="http://schemas.openxmlformats.org/drawingml/2006/spreadsheetDrawing">
      <xdr:col>24</xdr:col>
      <xdr:colOff>114300</xdr:colOff>
      <xdr:row>81</xdr:row>
      <xdr:rowOff>27305</xdr:rowOff>
    </xdr:to>
    <xdr:sp macro="" textlink="">
      <xdr:nvSpPr>
        <xdr:cNvPr id="294" name="フローチャート: 判断 293"/>
        <xdr:cNvSpPr/>
      </xdr:nvSpPr>
      <xdr:spPr>
        <a:xfrm>
          <a:off x="4584700" y="13813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64770</xdr:rowOff>
    </xdr:from>
    <xdr:to xmlns:xdr="http://schemas.openxmlformats.org/drawingml/2006/spreadsheetDrawing">
      <xdr:col>20</xdr:col>
      <xdr:colOff>38100</xdr:colOff>
      <xdr:row>80</xdr:row>
      <xdr:rowOff>166370</xdr:rowOff>
    </xdr:to>
    <xdr:sp macro="" textlink="">
      <xdr:nvSpPr>
        <xdr:cNvPr id="295" name="フローチャート: 判断 294"/>
        <xdr:cNvSpPr/>
      </xdr:nvSpPr>
      <xdr:spPr>
        <a:xfrm>
          <a:off x="3746500" y="13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46990</xdr:rowOff>
    </xdr:from>
    <xdr:to xmlns:xdr="http://schemas.openxmlformats.org/drawingml/2006/spreadsheetDrawing">
      <xdr:col>15</xdr:col>
      <xdr:colOff>101600</xdr:colOff>
      <xdr:row>80</xdr:row>
      <xdr:rowOff>148590</xdr:rowOff>
    </xdr:to>
    <xdr:sp macro="" textlink="">
      <xdr:nvSpPr>
        <xdr:cNvPr id="296" name="フローチャート: 判断 295"/>
        <xdr:cNvSpPr/>
      </xdr:nvSpPr>
      <xdr:spPr>
        <a:xfrm>
          <a:off x="2857500" y="137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37465</xdr:rowOff>
    </xdr:from>
    <xdr:to xmlns:xdr="http://schemas.openxmlformats.org/drawingml/2006/spreadsheetDrawing">
      <xdr:col>10</xdr:col>
      <xdr:colOff>165100</xdr:colOff>
      <xdr:row>80</xdr:row>
      <xdr:rowOff>139065</xdr:rowOff>
    </xdr:to>
    <xdr:sp macro="" textlink="">
      <xdr:nvSpPr>
        <xdr:cNvPr id="297" name="フローチャート: 判断 296"/>
        <xdr:cNvSpPr/>
      </xdr:nvSpPr>
      <xdr:spPr>
        <a:xfrm>
          <a:off x="1968500" y="1375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19050</xdr:rowOff>
    </xdr:from>
    <xdr:to xmlns:xdr="http://schemas.openxmlformats.org/drawingml/2006/spreadsheetDrawing">
      <xdr:col>6</xdr:col>
      <xdr:colOff>38100</xdr:colOff>
      <xdr:row>80</xdr:row>
      <xdr:rowOff>120650</xdr:rowOff>
    </xdr:to>
    <xdr:sp macro="" textlink="">
      <xdr:nvSpPr>
        <xdr:cNvPr id="298" name="フローチャート: 判断 297"/>
        <xdr:cNvSpPr/>
      </xdr:nvSpPr>
      <xdr:spPr>
        <a:xfrm>
          <a:off x="107950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81280</xdr:rowOff>
    </xdr:from>
    <xdr:to xmlns:xdr="http://schemas.openxmlformats.org/drawingml/2006/spreadsheetDrawing">
      <xdr:col>24</xdr:col>
      <xdr:colOff>114300</xdr:colOff>
      <xdr:row>81</xdr:row>
      <xdr:rowOff>11430</xdr:rowOff>
    </xdr:to>
    <xdr:sp macro="" textlink="">
      <xdr:nvSpPr>
        <xdr:cNvPr id="304" name="楕円 303"/>
        <xdr:cNvSpPr/>
      </xdr:nvSpPr>
      <xdr:spPr>
        <a:xfrm>
          <a:off x="4584700" y="137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104140</xdr:rowOff>
    </xdr:from>
    <xdr:ext cx="405130" cy="259080"/>
    <xdr:sp macro="" textlink="">
      <xdr:nvSpPr>
        <xdr:cNvPr id="305" name="【福祉施設】&#10;有形固定資産減価償却率該当値テキスト"/>
        <xdr:cNvSpPr txBox="1"/>
      </xdr:nvSpPr>
      <xdr:spPr>
        <a:xfrm>
          <a:off x="4673600" y="13648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21590</xdr:rowOff>
    </xdr:from>
    <xdr:to xmlns:xdr="http://schemas.openxmlformats.org/drawingml/2006/spreadsheetDrawing">
      <xdr:col>20</xdr:col>
      <xdr:colOff>38100</xdr:colOff>
      <xdr:row>80</xdr:row>
      <xdr:rowOff>123190</xdr:rowOff>
    </xdr:to>
    <xdr:sp macro="" textlink="">
      <xdr:nvSpPr>
        <xdr:cNvPr id="306" name="楕円 305"/>
        <xdr:cNvSpPr/>
      </xdr:nvSpPr>
      <xdr:spPr>
        <a:xfrm>
          <a:off x="3746500" y="137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72390</xdr:rowOff>
    </xdr:from>
    <xdr:to xmlns:xdr="http://schemas.openxmlformats.org/drawingml/2006/spreadsheetDrawing">
      <xdr:col>24</xdr:col>
      <xdr:colOff>63500</xdr:colOff>
      <xdr:row>80</xdr:row>
      <xdr:rowOff>132080</xdr:rowOff>
    </xdr:to>
    <xdr:cxnSp macro="">
      <xdr:nvCxnSpPr>
        <xdr:cNvPr id="307" name="直線コネクタ 306"/>
        <xdr:cNvCxnSpPr/>
      </xdr:nvCxnSpPr>
      <xdr:spPr>
        <a:xfrm>
          <a:off x="3797300" y="1378839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135890</xdr:rowOff>
    </xdr:from>
    <xdr:to xmlns:xdr="http://schemas.openxmlformats.org/drawingml/2006/spreadsheetDrawing">
      <xdr:col>15</xdr:col>
      <xdr:colOff>101600</xdr:colOff>
      <xdr:row>80</xdr:row>
      <xdr:rowOff>66040</xdr:rowOff>
    </xdr:to>
    <xdr:sp macro="" textlink="">
      <xdr:nvSpPr>
        <xdr:cNvPr id="308" name="楕円 307"/>
        <xdr:cNvSpPr/>
      </xdr:nvSpPr>
      <xdr:spPr>
        <a:xfrm>
          <a:off x="28575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15240</xdr:rowOff>
    </xdr:from>
    <xdr:to xmlns:xdr="http://schemas.openxmlformats.org/drawingml/2006/spreadsheetDrawing">
      <xdr:col>19</xdr:col>
      <xdr:colOff>177800</xdr:colOff>
      <xdr:row>80</xdr:row>
      <xdr:rowOff>72390</xdr:rowOff>
    </xdr:to>
    <xdr:cxnSp macro="">
      <xdr:nvCxnSpPr>
        <xdr:cNvPr id="309" name="直線コネクタ 308"/>
        <xdr:cNvCxnSpPr/>
      </xdr:nvCxnSpPr>
      <xdr:spPr>
        <a:xfrm>
          <a:off x="2908300" y="137312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94615</xdr:rowOff>
    </xdr:from>
    <xdr:to xmlns:xdr="http://schemas.openxmlformats.org/drawingml/2006/spreadsheetDrawing">
      <xdr:col>10</xdr:col>
      <xdr:colOff>165100</xdr:colOff>
      <xdr:row>80</xdr:row>
      <xdr:rowOff>24765</xdr:rowOff>
    </xdr:to>
    <xdr:sp macro="" textlink="">
      <xdr:nvSpPr>
        <xdr:cNvPr id="310" name="楕円 309"/>
        <xdr:cNvSpPr/>
      </xdr:nvSpPr>
      <xdr:spPr>
        <a:xfrm>
          <a:off x="1968500" y="136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145415</xdr:rowOff>
    </xdr:from>
    <xdr:to xmlns:xdr="http://schemas.openxmlformats.org/drawingml/2006/spreadsheetDrawing">
      <xdr:col>15</xdr:col>
      <xdr:colOff>50800</xdr:colOff>
      <xdr:row>80</xdr:row>
      <xdr:rowOff>15240</xdr:rowOff>
    </xdr:to>
    <xdr:cxnSp macro="">
      <xdr:nvCxnSpPr>
        <xdr:cNvPr id="311" name="直線コネクタ 310"/>
        <xdr:cNvCxnSpPr/>
      </xdr:nvCxnSpPr>
      <xdr:spPr>
        <a:xfrm>
          <a:off x="2019300" y="136899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94615</xdr:rowOff>
    </xdr:from>
    <xdr:to xmlns:xdr="http://schemas.openxmlformats.org/drawingml/2006/spreadsheetDrawing">
      <xdr:col>6</xdr:col>
      <xdr:colOff>38100</xdr:colOff>
      <xdr:row>80</xdr:row>
      <xdr:rowOff>24765</xdr:rowOff>
    </xdr:to>
    <xdr:sp macro="" textlink="">
      <xdr:nvSpPr>
        <xdr:cNvPr id="312" name="楕円 311"/>
        <xdr:cNvSpPr/>
      </xdr:nvSpPr>
      <xdr:spPr>
        <a:xfrm>
          <a:off x="1079500" y="136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145415</xdr:rowOff>
    </xdr:from>
    <xdr:to xmlns:xdr="http://schemas.openxmlformats.org/drawingml/2006/spreadsheetDrawing">
      <xdr:col>10</xdr:col>
      <xdr:colOff>114300</xdr:colOff>
      <xdr:row>79</xdr:row>
      <xdr:rowOff>145415</xdr:rowOff>
    </xdr:to>
    <xdr:cxnSp macro="">
      <xdr:nvCxnSpPr>
        <xdr:cNvPr id="313" name="直線コネクタ 312"/>
        <xdr:cNvCxnSpPr/>
      </xdr:nvCxnSpPr>
      <xdr:spPr>
        <a:xfrm>
          <a:off x="1130300" y="13689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157480</xdr:rowOff>
    </xdr:from>
    <xdr:ext cx="405130" cy="256540"/>
    <xdr:sp macro="" textlink="">
      <xdr:nvSpPr>
        <xdr:cNvPr id="314" name="n_1aveValue【福祉施設】&#10;有形固定資産減価償却率"/>
        <xdr:cNvSpPr txBox="1"/>
      </xdr:nvSpPr>
      <xdr:spPr>
        <a:xfrm>
          <a:off x="3582035" y="13873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139700</xdr:rowOff>
    </xdr:from>
    <xdr:ext cx="402590" cy="259080"/>
    <xdr:sp macro="" textlink="">
      <xdr:nvSpPr>
        <xdr:cNvPr id="315" name="n_2aveValue【福祉施設】&#10;有形固定資産減価償却率"/>
        <xdr:cNvSpPr txBox="1"/>
      </xdr:nvSpPr>
      <xdr:spPr>
        <a:xfrm>
          <a:off x="2705735" y="13855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130175</xdr:rowOff>
    </xdr:from>
    <xdr:ext cx="402590" cy="259080"/>
    <xdr:sp macro="" textlink="">
      <xdr:nvSpPr>
        <xdr:cNvPr id="316" name="n_3aveValue【福祉施設】&#10;有形固定資産減価償却率"/>
        <xdr:cNvSpPr txBox="1"/>
      </xdr:nvSpPr>
      <xdr:spPr>
        <a:xfrm>
          <a:off x="1816735" y="13846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111760</xdr:rowOff>
    </xdr:from>
    <xdr:ext cx="402590" cy="256540"/>
    <xdr:sp macro="" textlink="">
      <xdr:nvSpPr>
        <xdr:cNvPr id="317" name="n_4aveValue【福祉施設】&#10;有形固定資産減価償却率"/>
        <xdr:cNvSpPr txBox="1"/>
      </xdr:nvSpPr>
      <xdr:spPr>
        <a:xfrm>
          <a:off x="927735" y="13827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139700</xdr:rowOff>
    </xdr:from>
    <xdr:ext cx="405130" cy="259080"/>
    <xdr:sp macro="" textlink="">
      <xdr:nvSpPr>
        <xdr:cNvPr id="318" name="n_1mainValue【福祉施設】&#10;有形固定資産減価償却率"/>
        <xdr:cNvSpPr txBox="1"/>
      </xdr:nvSpPr>
      <xdr:spPr>
        <a:xfrm>
          <a:off x="3582035" y="13512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82550</xdr:rowOff>
    </xdr:from>
    <xdr:ext cx="402590" cy="259080"/>
    <xdr:sp macro="" textlink="">
      <xdr:nvSpPr>
        <xdr:cNvPr id="319" name="n_2mainValue【福祉施設】&#10;有形固定資産減価償却率"/>
        <xdr:cNvSpPr txBox="1"/>
      </xdr:nvSpPr>
      <xdr:spPr>
        <a:xfrm>
          <a:off x="2705735" y="13455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41275</xdr:rowOff>
    </xdr:from>
    <xdr:ext cx="402590" cy="256540"/>
    <xdr:sp macro="" textlink="">
      <xdr:nvSpPr>
        <xdr:cNvPr id="320" name="n_3mainValue【福祉施設】&#10;有形固定資産減価償却率"/>
        <xdr:cNvSpPr txBox="1"/>
      </xdr:nvSpPr>
      <xdr:spPr>
        <a:xfrm>
          <a:off x="1816735" y="134143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41275</xdr:rowOff>
    </xdr:from>
    <xdr:ext cx="402590" cy="256540"/>
    <xdr:sp macro="" textlink="">
      <xdr:nvSpPr>
        <xdr:cNvPr id="321" name="n_4mainValue【福祉施設】&#10;有形固定資産減価償却率"/>
        <xdr:cNvSpPr txBox="1"/>
      </xdr:nvSpPr>
      <xdr:spPr>
        <a:xfrm>
          <a:off x="927735" y="134143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0" name="テキスト ボックス 32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820" cy="259080"/>
    <xdr:sp macro="" textlink="">
      <xdr:nvSpPr>
        <xdr:cNvPr id="333" name="テキスト ボックス 332"/>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820" cy="256540"/>
    <xdr:sp macro="" textlink="">
      <xdr:nvSpPr>
        <xdr:cNvPr id="335" name="テキスト ボックス 334"/>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820" cy="259080"/>
    <xdr:sp macro="" textlink="">
      <xdr:nvSpPr>
        <xdr:cNvPr id="337" name="テキスト ボックス 336"/>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820" cy="256540"/>
    <xdr:sp macro="" textlink="">
      <xdr:nvSpPr>
        <xdr:cNvPr id="339" name="テキスト ボックス 338"/>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820" cy="259080"/>
    <xdr:sp macro="" textlink="">
      <xdr:nvSpPr>
        <xdr:cNvPr id="341" name="テキスト ボックス 340"/>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4820" cy="259080"/>
    <xdr:sp macro="" textlink="">
      <xdr:nvSpPr>
        <xdr:cNvPr id="343" name="テキスト ボックス 342"/>
        <xdr:cNvSpPr txBox="1"/>
      </xdr:nvSpPr>
      <xdr:spPr>
        <a:xfrm>
          <a:off x="6136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45" name="テキスト ボックス 344"/>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103505</xdr:rowOff>
    </xdr:from>
    <xdr:to xmlns:xdr="http://schemas.openxmlformats.org/drawingml/2006/spreadsheetDrawing">
      <xdr:col>54</xdr:col>
      <xdr:colOff>189865</xdr:colOff>
      <xdr:row>86</xdr:row>
      <xdr:rowOff>114300</xdr:rowOff>
    </xdr:to>
    <xdr:cxnSp macro="">
      <xdr:nvCxnSpPr>
        <xdr:cNvPr id="347" name="直線コネクタ 346"/>
        <xdr:cNvCxnSpPr/>
      </xdr:nvCxnSpPr>
      <xdr:spPr>
        <a:xfrm flipV="1">
          <a:off x="10476865" y="1347660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118110</xdr:rowOff>
    </xdr:from>
    <xdr:ext cx="469900" cy="259080"/>
    <xdr:sp macro="" textlink="">
      <xdr:nvSpPr>
        <xdr:cNvPr id="348" name="【福祉施設】&#10;一人当たり面積最小値テキスト"/>
        <xdr:cNvSpPr txBox="1"/>
      </xdr:nvSpPr>
      <xdr:spPr>
        <a:xfrm>
          <a:off x="10515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114300</xdr:rowOff>
    </xdr:from>
    <xdr:to xmlns:xdr="http://schemas.openxmlformats.org/drawingml/2006/spreadsheetDrawing">
      <xdr:col>55</xdr:col>
      <xdr:colOff>88900</xdr:colOff>
      <xdr:row>86</xdr:row>
      <xdr:rowOff>114300</xdr:rowOff>
    </xdr:to>
    <xdr:cxnSp macro="">
      <xdr:nvCxnSpPr>
        <xdr:cNvPr id="349" name="直線コネクタ 348"/>
        <xdr:cNvCxnSpPr/>
      </xdr:nvCxnSpPr>
      <xdr:spPr>
        <a:xfrm>
          <a:off x="10388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50165</xdr:rowOff>
    </xdr:from>
    <xdr:ext cx="469900" cy="259080"/>
    <xdr:sp macro="" textlink="">
      <xdr:nvSpPr>
        <xdr:cNvPr id="350" name="【福祉施設】&#10;一人当たり面積最大値テキスト"/>
        <xdr:cNvSpPr txBox="1"/>
      </xdr:nvSpPr>
      <xdr:spPr>
        <a:xfrm>
          <a:off x="10515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103505</xdr:rowOff>
    </xdr:from>
    <xdr:to xmlns:xdr="http://schemas.openxmlformats.org/drawingml/2006/spreadsheetDrawing">
      <xdr:col>55</xdr:col>
      <xdr:colOff>88900</xdr:colOff>
      <xdr:row>78</xdr:row>
      <xdr:rowOff>103505</xdr:rowOff>
    </xdr:to>
    <xdr:cxnSp macro="">
      <xdr:nvCxnSpPr>
        <xdr:cNvPr id="351" name="直線コネクタ 350"/>
        <xdr:cNvCxnSpPr/>
      </xdr:nvCxnSpPr>
      <xdr:spPr>
        <a:xfrm>
          <a:off x="10388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55245</xdr:rowOff>
    </xdr:from>
    <xdr:ext cx="469900" cy="256540"/>
    <xdr:sp macro="" textlink="">
      <xdr:nvSpPr>
        <xdr:cNvPr id="352" name="【福祉施設】&#10;一人当たり面積平均値テキスト"/>
        <xdr:cNvSpPr txBox="1"/>
      </xdr:nvSpPr>
      <xdr:spPr>
        <a:xfrm>
          <a:off x="10515600" y="142855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76835</xdr:rowOff>
    </xdr:from>
    <xdr:to xmlns:xdr="http://schemas.openxmlformats.org/drawingml/2006/spreadsheetDrawing">
      <xdr:col>55</xdr:col>
      <xdr:colOff>50800</xdr:colOff>
      <xdr:row>84</xdr:row>
      <xdr:rowOff>6985</xdr:rowOff>
    </xdr:to>
    <xdr:sp macro="" textlink="">
      <xdr:nvSpPr>
        <xdr:cNvPr id="353" name="フローチャート: 判断 352"/>
        <xdr:cNvSpPr/>
      </xdr:nvSpPr>
      <xdr:spPr>
        <a:xfrm>
          <a:off x="104267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88265</xdr:rowOff>
    </xdr:from>
    <xdr:to xmlns:xdr="http://schemas.openxmlformats.org/drawingml/2006/spreadsheetDrawing">
      <xdr:col>50</xdr:col>
      <xdr:colOff>165100</xdr:colOff>
      <xdr:row>84</xdr:row>
      <xdr:rowOff>18415</xdr:rowOff>
    </xdr:to>
    <xdr:sp macro="" textlink="">
      <xdr:nvSpPr>
        <xdr:cNvPr id="354" name="フローチャート: 判断 353"/>
        <xdr:cNvSpPr/>
      </xdr:nvSpPr>
      <xdr:spPr>
        <a:xfrm>
          <a:off x="95885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66040</xdr:rowOff>
    </xdr:from>
    <xdr:to xmlns:xdr="http://schemas.openxmlformats.org/drawingml/2006/spreadsheetDrawing">
      <xdr:col>46</xdr:col>
      <xdr:colOff>38100</xdr:colOff>
      <xdr:row>83</xdr:row>
      <xdr:rowOff>167640</xdr:rowOff>
    </xdr:to>
    <xdr:sp macro="" textlink="">
      <xdr:nvSpPr>
        <xdr:cNvPr id="355" name="フローチャート: 判断 354"/>
        <xdr:cNvSpPr/>
      </xdr:nvSpPr>
      <xdr:spPr>
        <a:xfrm>
          <a:off x="86995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55245</xdr:rowOff>
    </xdr:from>
    <xdr:to xmlns:xdr="http://schemas.openxmlformats.org/drawingml/2006/spreadsheetDrawing">
      <xdr:col>41</xdr:col>
      <xdr:colOff>101600</xdr:colOff>
      <xdr:row>83</xdr:row>
      <xdr:rowOff>156845</xdr:rowOff>
    </xdr:to>
    <xdr:sp macro="" textlink="">
      <xdr:nvSpPr>
        <xdr:cNvPr id="356" name="フローチャート: 判断 355"/>
        <xdr:cNvSpPr/>
      </xdr:nvSpPr>
      <xdr:spPr>
        <a:xfrm>
          <a:off x="7810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55245</xdr:rowOff>
    </xdr:from>
    <xdr:to xmlns:xdr="http://schemas.openxmlformats.org/drawingml/2006/spreadsheetDrawing">
      <xdr:col>36</xdr:col>
      <xdr:colOff>165100</xdr:colOff>
      <xdr:row>83</xdr:row>
      <xdr:rowOff>156845</xdr:rowOff>
    </xdr:to>
    <xdr:sp macro="" textlink="">
      <xdr:nvSpPr>
        <xdr:cNvPr id="357" name="フローチャート: 判断 356"/>
        <xdr:cNvSpPr/>
      </xdr:nvSpPr>
      <xdr:spPr>
        <a:xfrm>
          <a:off x="6921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153035</xdr:rowOff>
    </xdr:from>
    <xdr:to xmlns:xdr="http://schemas.openxmlformats.org/drawingml/2006/spreadsheetDrawing">
      <xdr:col>55</xdr:col>
      <xdr:colOff>50800</xdr:colOff>
      <xdr:row>80</xdr:row>
      <xdr:rowOff>83185</xdr:rowOff>
    </xdr:to>
    <xdr:sp macro="" textlink="">
      <xdr:nvSpPr>
        <xdr:cNvPr id="363" name="楕円 362"/>
        <xdr:cNvSpPr/>
      </xdr:nvSpPr>
      <xdr:spPr>
        <a:xfrm>
          <a:off x="10426700" y="13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4445</xdr:rowOff>
    </xdr:from>
    <xdr:ext cx="469900" cy="259080"/>
    <xdr:sp macro="" textlink="">
      <xdr:nvSpPr>
        <xdr:cNvPr id="364" name="【福祉施設】&#10;一人当たり面積該当値テキスト"/>
        <xdr:cNvSpPr txBox="1"/>
      </xdr:nvSpPr>
      <xdr:spPr>
        <a:xfrm>
          <a:off x="10515600" y="13548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153035</xdr:rowOff>
    </xdr:from>
    <xdr:to xmlns:xdr="http://schemas.openxmlformats.org/drawingml/2006/spreadsheetDrawing">
      <xdr:col>50</xdr:col>
      <xdr:colOff>165100</xdr:colOff>
      <xdr:row>80</xdr:row>
      <xdr:rowOff>83185</xdr:rowOff>
    </xdr:to>
    <xdr:sp macro="" textlink="">
      <xdr:nvSpPr>
        <xdr:cNvPr id="365" name="楕円 364"/>
        <xdr:cNvSpPr/>
      </xdr:nvSpPr>
      <xdr:spPr>
        <a:xfrm>
          <a:off x="9588500" y="13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32385</xdr:rowOff>
    </xdr:from>
    <xdr:to xmlns:xdr="http://schemas.openxmlformats.org/drawingml/2006/spreadsheetDrawing">
      <xdr:col>55</xdr:col>
      <xdr:colOff>0</xdr:colOff>
      <xdr:row>80</xdr:row>
      <xdr:rowOff>32385</xdr:rowOff>
    </xdr:to>
    <xdr:cxnSp macro="">
      <xdr:nvCxnSpPr>
        <xdr:cNvPr id="366" name="直線コネクタ 365"/>
        <xdr:cNvCxnSpPr/>
      </xdr:nvCxnSpPr>
      <xdr:spPr>
        <a:xfrm>
          <a:off x="9639300" y="137483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164465</xdr:rowOff>
    </xdr:from>
    <xdr:to xmlns:xdr="http://schemas.openxmlformats.org/drawingml/2006/spreadsheetDrawing">
      <xdr:col>46</xdr:col>
      <xdr:colOff>38100</xdr:colOff>
      <xdr:row>80</xdr:row>
      <xdr:rowOff>94615</xdr:rowOff>
    </xdr:to>
    <xdr:sp macro="" textlink="">
      <xdr:nvSpPr>
        <xdr:cNvPr id="367" name="楕円 366"/>
        <xdr:cNvSpPr/>
      </xdr:nvSpPr>
      <xdr:spPr>
        <a:xfrm>
          <a:off x="8699500" y="137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32385</xdr:rowOff>
    </xdr:from>
    <xdr:to xmlns:xdr="http://schemas.openxmlformats.org/drawingml/2006/spreadsheetDrawing">
      <xdr:col>50</xdr:col>
      <xdr:colOff>114300</xdr:colOff>
      <xdr:row>80</xdr:row>
      <xdr:rowOff>43815</xdr:rowOff>
    </xdr:to>
    <xdr:cxnSp macro="">
      <xdr:nvCxnSpPr>
        <xdr:cNvPr id="368" name="直線コネクタ 367"/>
        <xdr:cNvCxnSpPr/>
      </xdr:nvCxnSpPr>
      <xdr:spPr>
        <a:xfrm flipV="1">
          <a:off x="8750300" y="137483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153035</xdr:rowOff>
    </xdr:from>
    <xdr:to xmlns:xdr="http://schemas.openxmlformats.org/drawingml/2006/spreadsheetDrawing">
      <xdr:col>41</xdr:col>
      <xdr:colOff>101600</xdr:colOff>
      <xdr:row>80</xdr:row>
      <xdr:rowOff>83185</xdr:rowOff>
    </xdr:to>
    <xdr:sp macro="" textlink="">
      <xdr:nvSpPr>
        <xdr:cNvPr id="369" name="楕円 368"/>
        <xdr:cNvSpPr/>
      </xdr:nvSpPr>
      <xdr:spPr>
        <a:xfrm>
          <a:off x="7810500" y="13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32385</xdr:rowOff>
    </xdr:from>
    <xdr:to xmlns:xdr="http://schemas.openxmlformats.org/drawingml/2006/spreadsheetDrawing">
      <xdr:col>45</xdr:col>
      <xdr:colOff>177800</xdr:colOff>
      <xdr:row>80</xdr:row>
      <xdr:rowOff>43815</xdr:rowOff>
    </xdr:to>
    <xdr:cxnSp macro="">
      <xdr:nvCxnSpPr>
        <xdr:cNvPr id="370" name="直線コネクタ 369"/>
        <xdr:cNvCxnSpPr/>
      </xdr:nvCxnSpPr>
      <xdr:spPr>
        <a:xfrm>
          <a:off x="7861300" y="137483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80010</xdr:rowOff>
    </xdr:from>
    <xdr:to xmlns:xdr="http://schemas.openxmlformats.org/drawingml/2006/spreadsheetDrawing">
      <xdr:col>36</xdr:col>
      <xdr:colOff>165100</xdr:colOff>
      <xdr:row>81</xdr:row>
      <xdr:rowOff>10160</xdr:rowOff>
    </xdr:to>
    <xdr:sp macro="" textlink="">
      <xdr:nvSpPr>
        <xdr:cNvPr id="371" name="楕円 370"/>
        <xdr:cNvSpPr/>
      </xdr:nvSpPr>
      <xdr:spPr>
        <a:xfrm>
          <a:off x="6921500"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32385</xdr:rowOff>
    </xdr:from>
    <xdr:to xmlns:xdr="http://schemas.openxmlformats.org/drawingml/2006/spreadsheetDrawing">
      <xdr:col>41</xdr:col>
      <xdr:colOff>50800</xdr:colOff>
      <xdr:row>80</xdr:row>
      <xdr:rowOff>130810</xdr:rowOff>
    </xdr:to>
    <xdr:cxnSp macro="">
      <xdr:nvCxnSpPr>
        <xdr:cNvPr id="372" name="直線コネクタ 371"/>
        <xdr:cNvCxnSpPr/>
      </xdr:nvCxnSpPr>
      <xdr:spPr>
        <a:xfrm flipV="1">
          <a:off x="6972300" y="137483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9525</xdr:rowOff>
    </xdr:from>
    <xdr:ext cx="469900" cy="256540"/>
    <xdr:sp macro="" textlink="">
      <xdr:nvSpPr>
        <xdr:cNvPr id="373" name="n_1aveValue【福祉施設】&#10;一人当たり面積"/>
        <xdr:cNvSpPr txBox="1"/>
      </xdr:nvSpPr>
      <xdr:spPr>
        <a:xfrm>
          <a:off x="9391650" y="144113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158750</xdr:rowOff>
    </xdr:from>
    <xdr:ext cx="467360" cy="259080"/>
    <xdr:sp macro="" textlink="">
      <xdr:nvSpPr>
        <xdr:cNvPr id="374" name="n_2aveValue【福祉施設】&#10;一人当たり面積"/>
        <xdr:cNvSpPr txBox="1"/>
      </xdr:nvSpPr>
      <xdr:spPr>
        <a:xfrm>
          <a:off x="8515350" y="14389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147955</xdr:rowOff>
    </xdr:from>
    <xdr:ext cx="467360" cy="258445"/>
    <xdr:sp macro="" textlink="">
      <xdr:nvSpPr>
        <xdr:cNvPr id="375" name="n_3aveValue【福祉施設】&#10;一人当たり面積"/>
        <xdr:cNvSpPr txBox="1"/>
      </xdr:nvSpPr>
      <xdr:spPr>
        <a:xfrm>
          <a:off x="7626350" y="143783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147955</xdr:rowOff>
    </xdr:from>
    <xdr:ext cx="467360" cy="258445"/>
    <xdr:sp macro="" textlink="">
      <xdr:nvSpPr>
        <xdr:cNvPr id="376" name="n_4aveValue【福祉施設】&#10;一人当たり面積"/>
        <xdr:cNvSpPr txBox="1"/>
      </xdr:nvSpPr>
      <xdr:spPr>
        <a:xfrm>
          <a:off x="6737350" y="143783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99695</xdr:rowOff>
    </xdr:from>
    <xdr:ext cx="469900" cy="256540"/>
    <xdr:sp macro="" textlink="">
      <xdr:nvSpPr>
        <xdr:cNvPr id="377" name="n_1mainValue【福祉施設】&#10;一人当たり面積"/>
        <xdr:cNvSpPr txBox="1"/>
      </xdr:nvSpPr>
      <xdr:spPr>
        <a:xfrm>
          <a:off x="9391650" y="134727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111125</xdr:rowOff>
    </xdr:from>
    <xdr:ext cx="467360" cy="256540"/>
    <xdr:sp macro="" textlink="">
      <xdr:nvSpPr>
        <xdr:cNvPr id="378" name="n_2mainValue【福祉施設】&#10;一人当たり面積"/>
        <xdr:cNvSpPr txBox="1"/>
      </xdr:nvSpPr>
      <xdr:spPr>
        <a:xfrm>
          <a:off x="8515350" y="13484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99695</xdr:rowOff>
    </xdr:from>
    <xdr:ext cx="467360" cy="256540"/>
    <xdr:sp macro="" textlink="">
      <xdr:nvSpPr>
        <xdr:cNvPr id="379" name="n_3mainValue【福祉施設】&#10;一人当たり面積"/>
        <xdr:cNvSpPr txBox="1"/>
      </xdr:nvSpPr>
      <xdr:spPr>
        <a:xfrm>
          <a:off x="7626350" y="13472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79</xdr:row>
      <xdr:rowOff>26670</xdr:rowOff>
    </xdr:from>
    <xdr:ext cx="467360" cy="259080"/>
    <xdr:sp macro="" textlink="">
      <xdr:nvSpPr>
        <xdr:cNvPr id="380" name="n_4mainValue【福祉施設】&#10;一人当たり面積"/>
        <xdr:cNvSpPr txBox="1"/>
      </xdr:nvSpPr>
      <xdr:spPr>
        <a:xfrm>
          <a:off x="6737350" y="13571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89" name="テキスト ボックス 388"/>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820" cy="259080"/>
    <xdr:sp macro="" textlink="">
      <xdr:nvSpPr>
        <xdr:cNvPr id="391" name="テキスト ボックス 390"/>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2" name="直線コネクタ 39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4820" cy="259080"/>
    <xdr:sp macro="" textlink="">
      <xdr:nvSpPr>
        <xdr:cNvPr id="393" name="テキスト ボックス 392"/>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4" name="直線コネクタ 39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6540"/>
    <xdr:sp macro="" textlink="">
      <xdr:nvSpPr>
        <xdr:cNvPr id="395" name="テキスト ボックス 394"/>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6" name="直線コネクタ 39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7" name="テキスト ボックス 39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8" name="直線コネクタ 39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9" name="テキスト ボックス 39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0" name="直線コネクタ 39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6540"/>
    <xdr:sp macro="" textlink="">
      <xdr:nvSpPr>
        <xdr:cNvPr id="401" name="テキスト ボックス 400"/>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6550" cy="259080"/>
    <xdr:sp macro="" textlink="">
      <xdr:nvSpPr>
        <xdr:cNvPr id="403" name="テキスト ボックス 402"/>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108</xdr:row>
      <xdr:rowOff>97790</xdr:rowOff>
    </xdr:to>
    <xdr:cxnSp macro="">
      <xdr:nvCxnSpPr>
        <xdr:cNvPr id="405" name="直線コネクタ 404"/>
        <xdr:cNvCxnSpPr/>
      </xdr:nvCxnSpPr>
      <xdr:spPr>
        <a:xfrm flipV="1">
          <a:off x="4634865" y="171450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100965</xdr:rowOff>
    </xdr:from>
    <xdr:ext cx="405130" cy="256540"/>
    <xdr:sp macro="" textlink="">
      <xdr:nvSpPr>
        <xdr:cNvPr id="406" name="【市民会館】&#10;有形固定資産減価償却率最小値テキスト"/>
        <xdr:cNvSpPr txBox="1"/>
      </xdr:nvSpPr>
      <xdr:spPr>
        <a:xfrm>
          <a:off x="4673600" y="186175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97790</xdr:rowOff>
    </xdr:from>
    <xdr:to xmlns:xdr="http://schemas.openxmlformats.org/drawingml/2006/spreadsheetDrawing">
      <xdr:col>24</xdr:col>
      <xdr:colOff>152400</xdr:colOff>
      <xdr:row>108</xdr:row>
      <xdr:rowOff>97790</xdr:rowOff>
    </xdr:to>
    <xdr:cxnSp macro="">
      <xdr:nvCxnSpPr>
        <xdr:cNvPr id="407" name="直線コネクタ 406"/>
        <xdr:cNvCxnSpPr/>
      </xdr:nvCxnSpPr>
      <xdr:spPr>
        <a:xfrm>
          <a:off x="4546600" y="1861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405130" cy="259080"/>
    <xdr:sp macro="" textlink="">
      <xdr:nvSpPr>
        <xdr:cNvPr id="408" name="【市民会館】&#10;有形固定資産減価償却率最大値テキスト"/>
        <xdr:cNvSpPr txBox="1"/>
      </xdr:nvSpPr>
      <xdr:spPr>
        <a:xfrm>
          <a:off x="4673600" y="1692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409" name="直線コネクタ 408"/>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118745</xdr:rowOff>
    </xdr:from>
    <xdr:ext cx="405130" cy="259080"/>
    <xdr:sp macro="" textlink="">
      <xdr:nvSpPr>
        <xdr:cNvPr id="410" name="【市民会館】&#10;有形固定資産減価償却率平均値テキスト"/>
        <xdr:cNvSpPr txBox="1"/>
      </xdr:nvSpPr>
      <xdr:spPr>
        <a:xfrm>
          <a:off x="4673600" y="17606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95885</xdr:rowOff>
    </xdr:from>
    <xdr:to xmlns:xdr="http://schemas.openxmlformats.org/drawingml/2006/spreadsheetDrawing">
      <xdr:col>24</xdr:col>
      <xdr:colOff>114300</xdr:colOff>
      <xdr:row>104</xdr:row>
      <xdr:rowOff>26035</xdr:rowOff>
    </xdr:to>
    <xdr:sp macro="" textlink="">
      <xdr:nvSpPr>
        <xdr:cNvPr id="411" name="フローチャート: 判断 410"/>
        <xdr:cNvSpPr/>
      </xdr:nvSpPr>
      <xdr:spPr>
        <a:xfrm>
          <a:off x="45847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67310</xdr:rowOff>
    </xdr:from>
    <xdr:to xmlns:xdr="http://schemas.openxmlformats.org/drawingml/2006/spreadsheetDrawing">
      <xdr:col>20</xdr:col>
      <xdr:colOff>38100</xdr:colOff>
      <xdr:row>103</xdr:row>
      <xdr:rowOff>168910</xdr:rowOff>
    </xdr:to>
    <xdr:sp macro="" textlink="">
      <xdr:nvSpPr>
        <xdr:cNvPr id="412" name="フローチャート: 判断 411"/>
        <xdr:cNvSpPr/>
      </xdr:nvSpPr>
      <xdr:spPr>
        <a:xfrm>
          <a:off x="3746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65405</xdr:rowOff>
    </xdr:from>
    <xdr:to xmlns:xdr="http://schemas.openxmlformats.org/drawingml/2006/spreadsheetDrawing">
      <xdr:col>15</xdr:col>
      <xdr:colOff>101600</xdr:colOff>
      <xdr:row>103</xdr:row>
      <xdr:rowOff>167005</xdr:rowOff>
    </xdr:to>
    <xdr:sp macro="" textlink="">
      <xdr:nvSpPr>
        <xdr:cNvPr id="413" name="フローチャート: 判断 412"/>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63500</xdr:rowOff>
    </xdr:from>
    <xdr:to xmlns:xdr="http://schemas.openxmlformats.org/drawingml/2006/spreadsheetDrawing">
      <xdr:col>10</xdr:col>
      <xdr:colOff>165100</xdr:colOff>
      <xdr:row>103</xdr:row>
      <xdr:rowOff>165100</xdr:rowOff>
    </xdr:to>
    <xdr:sp macro="" textlink="">
      <xdr:nvSpPr>
        <xdr:cNvPr id="414" name="フローチャート: 判断 413"/>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42545</xdr:rowOff>
    </xdr:from>
    <xdr:to xmlns:xdr="http://schemas.openxmlformats.org/drawingml/2006/spreadsheetDrawing">
      <xdr:col>6</xdr:col>
      <xdr:colOff>38100</xdr:colOff>
      <xdr:row>103</xdr:row>
      <xdr:rowOff>144145</xdr:rowOff>
    </xdr:to>
    <xdr:sp macro="" textlink="">
      <xdr:nvSpPr>
        <xdr:cNvPr id="415" name="フローチャート: 判断 414"/>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6" name="テキスト ボックス 4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7" name="テキスト ボックス 4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8" name="テキスト ボックス 4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9" name="テキスト ボックス 4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0" name="テキスト ボックス 4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67310</xdr:rowOff>
    </xdr:from>
    <xdr:to xmlns:xdr="http://schemas.openxmlformats.org/drawingml/2006/spreadsheetDrawing">
      <xdr:col>24</xdr:col>
      <xdr:colOff>114300</xdr:colOff>
      <xdr:row>104</xdr:row>
      <xdr:rowOff>168910</xdr:rowOff>
    </xdr:to>
    <xdr:sp macro="" textlink="">
      <xdr:nvSpPr>
        <xdr:cNvPr id="421" name="楕円 420"/>
        <xdr:cNvSpPr/>
      </xdr:nvSpPr>
      <xdr:spPr>
        <a:xfrm>
          <a:off x="4584700" y="17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45720</xdr:rowOff>
    </xdr:from>
    <xdr:ext cx="405130" cy="259080"/>
    <xdr:sp macro="" textlink="">
      <xdr:nvSpPr>
        <xdr:cNvPr id="422" name="【市民会館】&#10;有形固定資産減価償却率該当値テキスト"/>
        <xdr:cNvSpPr txBox="1"/>
      </xdr:nvSpPr>
      <xdr:spPr>
        <a:xfrm>
          <a:off x="4673600" y="1787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109220</xdr:rowOff>
    </xdr:from>
    <xdr:to xmlns:xdr="http://schemas.openxmlformats.org/drawingml/2006/spreadsheetDrawing">
      <xdr:col>20</xdr:col>
      <xdr:colOff>38100</xdr:colOff>
      <xdr:row>105</xdr:row>
      <xdr:rowOff>39370</xdr:rowOff>
    </xdr:to>
    <xdr:sp macro="" textlink="">
      <xdr:nvSpPr>
        <xdr:cNvPr id="423" name="楕円 422"/>
        <xdr:cNvSpPr/>
      </xdr:nvSpPr>
      <xdr:spPr>
        <a:xfrm>
          <a:off x="3746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118110</xdr:rowOff>
    </xdr:from>
    <xdr:to xmlns:xdr="http://schemas.openxmlformats.org/drawingml/2006/spreadsheetDrawing">
      <xdr:col>24</xdr:col>
      <xdr:colOff>63500</xdr:colOff>
      <xdr:row>104</xdr:row>
      <xdr:rowOff>160020</xdr:rowOff>
    </xdr:to>
    <xdr:cxnSp macro="">
      <xdr:nvCxnSpPr>
        <xdr:cNvPr id="424" name="直線コネクタ 423"/>
        <xdr:cNvCxnSpPr/>
      </xdr:nvCxnSpPr>
      <xdr:spPr>
        <a:xfrm flipV="1">
          <a:off x="3797300" y="1794891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55880</xdr:rowOff>
    </xdr:from>
    <xdr:to xmlns:xdr="http://schemas.openxmlformats.org/drawingml/2006/spreadsheetDrawing">
      <xdr:col>15</xdr:col>
      <xdr:colOff>101600</xdr:colOff>
      <xdr:row>104</xdr:row>
      <xdr:rowOff>157480</xdr:rowOff>
    </xdr:to>
    <xdr:sp macro="" textlink="">
      <xdr:nvSpPr>
        <xdr:cNvPr id="425" name="楕円 424"/>
        <xdr:cNvSpPr/>
      </xdr:nvSpPr>
      <xdr:spPr>
        <a:xfrm>
          <a:off x="2857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106680</xdr:rowOff>
    </xdr:from>
    <xdr:to xmlns:xdr="http://schemas.openxmlformats.org/drawingml/2006/spreadsheetDrawing">
      <xdr:col>19</xdr:col>
      <xdr:colOff>177800</xdr:colOff>
      <xdr:row>104</xdr:row>
      <xdr:rowOff>160020</xdr:rowOff>
    </xdr:to>
    <xdr:cxnSp macro="">
      <xdr:nvCxnSpPr>
        <xdr:cNvPr id="426" name="直線コネクタ 425"/>
        <xdr:cNvCxnSpPr/>
      </xdr:nvCxnSpPr>
      <xdr:spPr>
        <a:xfrm>
          <a:off x="2908300" y="179374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4445</xdr:rowOff>
    </xdr:from>
    <xdr:to xmlns:xdr="http://schemas.openxmlformats.org/drawingml/2006/spreadsheetDrawing">
      <xdr:col>10</xdr:col>
      <xdr:colOff>165100</xdr:colOff>
      <xdr:row>104</xdr:row>
      <xdr:rowOff>106045</xdr:rowOff>
    </xdr:to>
    <xdr:sp macro="" textlink="">
      <xdr:nvSpPr>
        <xdr:cNvPr id="427" name="楕円 426"/>
        <xdr:cNvSpPr/>
      </xdr:nvSpPr>
      <xdr:spPr>
        <a:xfrm>
          <a:off x="1968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55245</xdr:rowOff>
    </xdr:from>
    <xdr:to xmlns:xdr="http://schemas.openxmlformats.org/drawingml/2006/spreadsheetDrawing">
      <xdr:col>15</xdr:col>
      <xdr:colOff>50800</xdr:colOff>
      <xdr:row>104</xdr:row>
      <xdr:rowOff>106680</xdr:rowOff>
    </xdr:to>
    <xdr:cxnSp macro="">
      <xdr:nvCxnSpPr>
        <xdr:cNvPr id="428" name="直線コネクタ 427"/>
        <xdr:cNvCxnSpPr/>
      </xdr:nvCxnSpPr>
      <xdr:spPr>
        <a:xfrm>
          <a:off x="2019300" y="178860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122555</xdr:rowOff>
    </xdr:from>
    <xdr:to xmlns:xdr="http://schemas.openxmlformats.org/drawingml/2006/spreadsheetDrawing">
      <xdr:col>6</xdr:col>
      <xdr:colOff>38100</xdr:colOff>
      <xdr:row>104</xdr:row>
      <xdr:rowOff>52705</xdr:rowOff>
    </xdr:to>
    <xdr:sp macro="" textlink="">
      <xdr:nvSpPr>
        <xdr:cNvPr id="429" name="楕円 428"/>
        <xdr:cNvSpPr/>
      </xdr:nvSpPr>
      <xdr:spPr>
        <a:xfrm>
          <a:off x="1079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1905</xdr:rowOff>
    </xdr:from>
    <xdr:to xmlns:xdr="http://schemas.openxmlformats.org/drawingml/2006/spreadsheetDrawing">
      <xdr:col>10</xdr:col>
      <xdr:colOff>114300</xdr:colOff>
      <xdr:row>104</xdr:row>
      <xdr:rowOff>55245</xdr:rowOff>
    </xdr:to>
    <xdr:cxnSp macro="">
      <xdr:nvCxnSpPr>
        <xdr:cNvPr id="430" name="直線コネクタ 429"/>
        <xdr:cNvCxnSpPr/>
      </xdr:nvCxnSpPr>
      <xdr:spPr>
        <a:xfrm>
          <a:off x="1130300" y="178327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13970</xdr:rowOff>
    </xdr:from>
    <xdr:ext cx="405130" cy="259080"/>
    <xdr:sp macro="" textlink="">
      <xdr:nvSpPr>
        <xdr:cNvPr id="431" name="n_1aveValue【市民会館】&#10;有形固定資産減価償却率"/>
        <xdr:cNvSpPr txBox="1"/>
      </xdr:nvSpPr>
      <xdr:spPr>
        <a:xfrm>
          <a:off x="3582035" y="1750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12065</xdr:rowOff>
    </xdr:from>
    <xdr:ext cx="402590" cy="259080"/>
    <xdr:sp macro="" textlink="">
      <xdr:nvSpPr>
        <xdr:cNvPr id="432" name="n_2aveValue【市民会館】&#10;有形固定資産減価償却率"/>
        <xdr:cNvSpPr txBox="1"/>
      </xdr:nvSpPr>
      <xdr:spPr>
        <a:xfrm>
          <a:off x="2705735" y="17499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10160</xdr:rowOff>
    </xdr:from>
    <xdr:ext cx="402590" cy="259080"/>
    <xdr:sp macro="" textlink="">
      <xdr:nvSpPr>
        <xdr:cNvPr id="433" name="n_3aveValue【市民会館】&#10;有形固定資産減価償却率"/>
        <xdr:cNvSpPr txBox="1"/>
      </xdr:nvSpPr>
      <xdr:spPr>
        <a:xfrm>
          <a:off x="1816735" y="17498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160655</xdr:rowOff>
    </xdr:from>
    <xdr:ext cx="402590" cy="259080"/>
    <xdr:sp macro="" textlink="">
      <xdr:nvSpPr>
        <xdr:cNvPr id="434" name="n_4aveValue【市民会館】&#10;有形固定資産減価償却率"/>
        <xdr:cNvSpPr txBox="1"/>
      </xdr:nvSpPr>
      <xdr:spPr>
        <a:xfrm>
          <a:off x="927735" y="174771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30480</xdr:rowOff>
    </xdr:from>
    <xdr:ext cx="405130" cy="256540"/>
    <xdr:sp macro="" textlink="">
      <xdr:nvSpPr>
        <xdr:cNvPr id="435" name="n_1mainValue【市民会館】&#10;有形固定資産減価償却率"/>
        <xdr:cNvSpPr txBox="1"/>
      </xdr:nvSpPr>
      <xdr:spPr>
        <a:xfrm>
          <a:off x="3582035" y="18032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148590</xdr:rowOff>
    </xdr:from>
    <xdr:ext cx="402590" cy="259080"/>
    <xdr:sp macro="" textlink="">
      <xdr:nvSpPr>
        <xdr:cNvPr id="436" name="n_2mainValue【市民会館】&#10;有形固定資産減価償却率"/>
        <xdr:cNvSpPr txBox="1"/>
      </xdr:nvSpPr>
      <xdr:spPr>
        <a:xfrm>
          <a:off x="2705735" y="17979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97790</xdr:rowOff>
    </xdr:from>
    <xdr:ext cx="402590" cy="256540"/>
    <xdr:sp macro="" textlink="">
      <xdr:nvSpPr>
        <xdr:cNvPr id="437" name="n_3mainValue【市民会館】&#10;有形固定資産減価償却率"/>
        <xdr:cNvSpPr txBox="1"/>
      </xdr:nvSpPr>
      <xdr:spPr>
        <a:xfrm>
          <a:off x="1816735" y="179285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43815</xdr:rowOff>
    </xdr:from>
    <xdr:ext cx="402590" cy="256540"/>
    <xdr:sp macro="" textlink="">
      <xdr:nvSpPr>
        <xdr:cNvPr id="438" name="n_4mainValue【市民会館】&#10;有形固定資産減価償却率"/>
        <xdr:cNvSpPr txBox="1"/>
      </xdr:nvSpPr>
      <xdr:spPr>
        <a:xfrm>
          <a:off x="927735" y="178746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47" name="テキスト ボックス 446"/>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8" name="直線コネクタ 4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9" name="直線コネクタ 448"/>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4820" cy="259080"/>
    <xdr:sp macro="" textlink="">
      <xdr:nvSpPr>
        <xdr:cNvPr id="450" name="テキスト ボックス 449"/>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1" name="直線コネクタ 450"/>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4820" cy="259080"/>
    <xdr:sp macro="" textlink="">
      <xdr:nvSpPr>
        <xdr:cNvPr id="452" name="テキスト ボックス 451"/>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3" name="直線コネクタ 452"/>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4820" cy="259080"/>
    <xdr:sp macro="" textlink="">
      <xdr:nvSpPr>
        <xdr:cNvPr id="454" name="テキスト ボックス 453"/>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5" name="直線コネクタ 454"/>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4820" cy="259080"/>
    <xdr:sp macro="" textlink="">
      <xdr:nvSpPr>
        <xdr:cNvPr id="456" name="テキスト ボックス 455"/>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58" name="テキスト ボックス 457"/>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73660</xdr:rowOff>
    </xdr:from>
    <xdr:to xmlns:xdr="http://schemas.openxmlformats.org/drawingml/2006/spreadsheetDrawing">
      <xdr:col>54</xdr:col>
      <xdr:colOff>189865</xdr:colOff>
      <xdr:row>108</xdr:row>
      <xdr:rowOff>3175</xdr:rowOff>
    </xdr:to>
    <xdr:cxnSp macro="">
      <xdr:nvCxnSpPr>
        <xdr:cNvPr id="460" name="直線コネクタ 459"/>
        <xdr:cNvCxnSpPr/>
      </xdr:nvCxnSpPr>
      <xdr:spPr>
        <a:xfrm flipV="1">
          <a:off x="10476865" y="17390110"/>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6985</xdr:rowOff>
    </xdr:from>
    <xdr:ext cx="469900" cy="256540"/>
    <xdr:sp macro="" textlink="">
      <xdr:nvSpPr>
        <xdr:cNvPr id="461" name="【市民会館】&#10;一人当たり面積最小値テキスト"/>
        <xdr:cNvSpPr txBox="1"/>
      </xdr:nvSpPr>
      <xdr:spPr>
        <a:xfrm>
          <a:off x="10515600" y="185235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3175</xdr:rowOff>
    </xdr:from>
    <xdr:to xmlns:xdr="http://schemas.openxmlformats.org/drawingml/2006/spreadsheetDrawing">
      <xdr:col>55</xdr:col>
      <xdr:colOff>88900</xdr:colOff>
      <xdr:row>108</xdr:row>
      <xdr:rowOff>3175</xdr:rowOff>
    </xdr:to>
    <xdr:cxnSp macro="">
      <xdr:nvCxnSpPr>
        <xdr:cNvPr id="462" name="直線コネクタ 461"/>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20320</xdr:rowOff>
    </xdr:from>
    <xdr:ext cx="469900" cy="256540"/>
    <xdr:sp macro="" textlink="">
      <xdr:nvSpPr>
        <xdr:cNvPr id="463" name="【市民会館】&#10;一人当たり面積最大値テキスト"/>
        <xdr:cNvSpPr txBox="1"/>
      </xdr:nvSpPr>
      <xdr:spPr>
        <a:xfrm>
          <a:off x="10515600" y="17165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73660</xdr:rowOff>
    </xdr:from>
    <xdr:to xmlns:xdr="http://schemas.openxmlformats.org/drawingml/2006/spreadsheetDrawing">
      <xdr:col>55</xdr:col>
      <xdr:colOff>88900</xdr:colOff>
      <xdr:row>101</xdr:row>
      <xdr:rowOff>73660</xdr:rowOff>
    </xdr:to>
    <xdr:cxnSp macro="">
      <xdr:nvCxnSpPr>
        <xdr:cNvPr id="464" name="直線コネクタ 463"/>
        <xdr:cNvCxnSpPr/>
      </xdr:nvCxnSpPr>
      <xdr:spPr>
        <a:xfrm>
          <a:off x="10388600" y="1739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91440</xdr:rowOff>
    </xdr:from>
    <xdr:ext cx="469900" cy="259080"/>
    <xdr:sp macro="" textlink="">
      <xdr:nvSpPr>
        <xdr:cNvPr id="465" name="【市民会館】&#10;一人当たり面積平均値テキスト"/>
        <xdr:cNvSpPr txBox="1"/>
      </xdr:nvSpPr>
      <xdr:spPr>
        <a:xfrm>
          <a:off x="10515600" y="17922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68580</xdr:rowOff>
    </xdr:from>
    <xdr:to xmlns:xdr="http://schemas.openxmlformats.org/drawingml/2006/spreadsheetDrawing">
      <xdr:col>55</xdr:col>
      <xdr:colOff>50800</xdr:colOff>
      <xdr:row>105</xdr:row>
      <xdr:rowOff>170180</xdr:rowOff>
    </xdr:to>
    <xdr:sp macro="" textlink="">
      <xdr:nvSpPr>
        <xdr:cNvPr id="466" name="フローチャート: 判断 465"/>
        <xdr:cNvSpPr/>
      </xdr:nvSpPr>
      <xdr:spPr>
        <a:xfrm>
          <a:off x="104267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68580</xdr:rowOff>
    </xdr:from>
    <xdr:to xmlns:xdr="http://schemas.openxmlformats.org/drawingml/2006/spreadsheetDrawing">
      <xdr:col>50</xdr:col>
      <xdr:colOff>165100</xdr:colOff>
      <xdr:row>105</xdr:row>
      <xdr:rowOff>170180</xdr:rowOff>
    </xdr:to>
    <xdr:sp macro="" textlink="">
      <xdr:nvSpPr>
        <xdr:cNvPr id="467" name="フローチャート: 判断 466"/>
        <xdr:cNvSpPr/>
      </xdr:nvSpPr>
      <xdr:spPr>
        <a:xfrm>
          <a:off x="95885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55245</xdr:rowOff>
    </xdr:from>
    <xdr:to xmlns:xdr="http://schemas.openxmlformats.org/drawingml/2006/spreadsheetDrawing">
      <xdr:col>46</xdr:col>
      <xdr:colOff>38100</xdr:colOff>
      <xdr:row>105</xdr:row>
      <xdr:rowOff>156845</xdr:rowOff>
    </xdr:to>
    <xdr:sp macro="" textlink="">
      <xdr:nvSpPr>
        <xdr:cNvPr id="468" name="フローチャート: 判断 467"/>
        <xdr:cNvSpPr/>
      </xdr:nvSpPr>
      <xdr:spPr>
        <a:xfrm>
          <a:off x="86995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41275</xdr:rowOff>
    </xdr:from>
    <xdr:to xmlns:xdr="http://schemas.openxmlformats.org/drawingml/2006/spreadsheetDrawing">
      <xdr:col>41</xdr:col>
      <xdr:colOff>101600</xdr:colOff>
      <xdr:row>105</xdr:row>
      <xdr:rowOff>143510</xdr:rowOff>
    </xdr:to>
    <xdr:sp macro="" textlink="">
      <xdr:nvSpPr>
        <xdr:cNvPr id="469" name="フローチャート: 判断 468"/>
        <xdr:cNvSpPr/>
      </xdr:nvSpPr>
      <xdr:spPr>
        <a:xfrm>
          <a:off x="7810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41275</xdr:rowOff>
    </xdr:from>
    <xdr:to xmlns:xdr="http://schemas.openxmlformats.org/drawingml/2006/spreadsheetDrawing">
      <xdr:col>36</xdr:col>
      <xdr:colOff>165100</xdr:colOff>
      <xdr:row>105</xdr:row>
      <xdr:rowOff>143510</xdr:rowOff>
    </xdr:to>
    <xdr:sp macro="" textlink="">
      <xdr:nvSpPr>
        <xdr:cNvPr id="470" name="フローチャート: 判断 469"/>
        <xdr:cNvSpPr/>
      </xdr:nvSpPr>
      <xdr:spPr>
        <a:xfrm>
          <a:off x="6921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2" name="テキスト ボックス 4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3" name="テキスト ボックス 4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4" name="テキスト ボックス 4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5" name="テキスト ボックス 4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32385</xdr:rowOff>
    </xdr:from>
    <xdr:to xmlns:xdr="http://schemas.openxmlformats.org/drawingml/2006/spreadsheetDrawing">
      <xdr:col>55</xdr:col>
      <xdr:colOff>50800</xdr:colOff>
      <xdr:row>107</xdr:row>
      <xdr:rowOff>133985</xdr:rowOff>
    </xdr:to>
    <xdr:sp macro="" textlink="">
      <xdr:nvSpPr>
        <xdr:cNvPr id="476" name="楕円 475"/>
        <xdr:cNvSpPr/>
      </xdr:nvSpPr>
      <xdr:spPr>
        <a:xfrm>
          <a:off x="10426700" y="183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118745</xdr:rowOff>
    </xdr:from>
    <xdr:ext cx="469900" cy="259080"/>
    <xdr:sp macro="" textlink="">
      <xdr:nvSpPr>
        <xdr:cNvPr id="477" name="【市民会館】&#10;一人当たり面積該当値テキスト"/>
        <xdr:cNvSpPr txBox="1"/>
      </xdr:nvSpPr>
      <xdr:spPr>
        <a:xfrm>
          <a:off x="10515600" y="18292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68580</xdr:rowOff>
    </xdr:from>
    <xdr:to xmlns:xdr="http://schemas.openxmlformats.org/drawingml/2006/spreadsheetDrawing">
      <xdr:col>50</xdr:col>
      <xdr:colOff>165100</xdr:colOff>
      <xdr:row>107</xdr:row>
      <xdr:rowOff>170180</xdr:rowOff>
    </xdr:to>
    <xdr:sp macro="" textlink="">
      <xdr:nvSpPr>
        <xdr:cNvPr id="478" name="楕円 477"/>
        <xdr:cNvSpPr/>
      </xdr:nvSpPr>
      <xdr:spPr>
        <a:xfrm>
          <a:off x="9588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83185</xdr:rowOff>
    </xdr:from>
    <xdr:to xmlns:xdr="http://schemas.openxmlformats.org/drawingml/2006/spreadsheetDrawing">
      <xdr:col>55</xdr:col>
      <xdr:colOff>0</xdr:colOff>
      <xdr:row>107</xdr:row>
      <xdr:rowOff>119380</xdr:rowOff>
    </xdr:to>
    <xdr:cxnSp macro="">
      <xdr:nvCxnSpPr>
        <xdr:cNvPr id="479" name="直線コネクタ 478"/>
        <xdr:cNvCxnSpPr/>
      </xdr:nvCxnSpPr>
      <xdr:spPr>
        <a:xfrm flipV="1">
          <a:off x="9639300" y="184283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68580</xdr:rowOff>
    </xdr:from>
    <xdr:to xmlns:xdr="http://schemas.openxmlformats.org/drawingml/2006/spreadsheetDrawing">
      <xdr:col>46</xdr:col>
      <xdr:colOff>38100</xdr:colOff>
      <xdr:row>107</xdr:row>
      <xdr:rowOff>170180</xdr:rowOff>
    </xdr:to>
    <xdr:sp macro="" textlink="">
      <xdr:nvSpPr>
        <xdr:cNvPr id="480" name="楕円 479"/>
        <xdr:cNvSpPr/>
      </xdr:nvSpPr>
      <xdr:spPr>
        <a:xfrm>
          <a:off x="8699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119380</xdr:rowOff>
    </xdr:from>
    <xdr:to xmlns:xdr="http://schemas.openxmlformats.org/drawingml/2006/spreadsheetDrawing">
      <xdr:col>50</xdr:col>
      <xdr:colOff>114300</xdr:colOff>
      <xdr:row>107</xdr:row>
      <xdr:rowOff>119380</xdr:rowOff>
    </xdr:to>
    <xdr:cxnSp macro="">
      <xdr:nvCxnSpPr>
        <xdr:cNvPr id="481" name="直線コネクタ 480"/>
        <xdr:cNvCxnSpPr/>
      </xdr:nvCxnSpPr>
      <xdr:spPr>
        <a:xfrm>
          <a:off x="8750300" y="1846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68580</xdr:rowOff>
    </xdr:from>
    <xdr:to xmlns:xdr="http://schemas.openxmlformats.org/drawingml/2006/spreadsheetDrawing">
      <xdr:col>41</xdr:col>
      <xdr:colOff>101600</xdr:colOff>
      <xdr:row>107</xdr:row>
      <xdr:rowOff>170180</xdr:rowOff>
    </xdr:to>
    <xdr:sp macro="" textlink="">
      <xdr:nvSpPr>
        <xdr:cNvPr id="482" name="楕円 481"/>
        <xdr:cNvSpPr/>
      </xdr:nvSpPr>
      <xdr:spPr>
        <a:xfrm>
          <a:off x="7810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119380</xdr:rowOff>
    </xdr:from>
    <xdr:to xmlns:xdr="http://schemas.openxmlformats.org/drawingml/2006/spreadsheetDrawing">
      <xdr:col>45</xdr:col>
      <xdr:colOff>177800</xdr:colOff>
      <xdr:row>107</xdr:row>
      <xdr:rowOff>119380</xdr:rowOff>
    </xdr:to>
    <xdr:cxnSp macro="">
      <xdr:nvCxnSpPr>
        <xdr:cNvPr id="483" name="直線コネクタ 482"/>
        <xdr:cNvCxnSpPr/>
      </xdr:nvCxnSpPr>
      <xdr:spPr>
        <a:xfrm>
          <a:off x="7861300" y="1846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27940</xdr:rowOff>
    </xdr:from>
    <xdr:to xmlns:xdr="http://schemas.openxmlformats.org/drawingml/2006/spreadsheetDrawing">
      <xdr:col>36</xdr:col>
      <xdr:colOff>165100</xdr:colOff>
      <xdr:row>107</xdr:row>
      <xdr:rowOff>129540</xdr:rowOff>
    </xdr:to>
    <xdr:sp macro="" textlink="">
      <xdr:nvSpPr>
        <xdr:cNvPr id="484" name="楕円 483"/>
        <xdr:cNvSpPr/>
      </xdr:nvSpPr>
      <xdr:spPr>
        <a:xfrm>
          <a:off x="6921500" y="183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78740</xdr:rowOff>
    </xdr:from>
    <xdr:to xmlns:xdr="http://schemas.openxmlformats.org/drawingml/2006/spreadsheetDrawing">
      <xdr:col>41</xdr:col>
      <xdr:colOff>50800</xdr:colOff>
      <xdr:row>107</xdr:row>
      <xdr:rowOff>119380</xdr:rowOff>
    </xdr:to>
    <xdr:cxnSp macro="">
      <xdr:nvCxnSpPr>
        <xdr:cNvPr id="485" name="直線コネクタ 484"/>
        <xdr:cNvCxnSpPr/>
      </xdr:nvCxnSpPr>
      <xdr:spPr>
        <a:xfrm>
          <a:off x="6972300" y="184238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15240</xdr:rowOff>
    </xdr:from>
    <xdr:ext cx="469900" cy="259080"/>
    <xdr:sp macro="" textlink="">
      <xdr:nvSpPr>
        <xdr:cNvPr id="486" name="n_1aveValue【市民会館】&#10;一人当たり面積"/>
        <xdr:cNvSpPr txBox="1"/>
      </xdr:nvSpPr>
      <xdr:spPr>
        <a:xfrm>
          <a:off x="9391650" y="1784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1905</xdr:rowOff>
    </xdr:from>
    <xdr:ext cx="467360" cy="259080"/>
    <xdr:sp macro="" textlink="">
      <xdr:nvSpPr>
        <xdr:cNvPr id="487" name="n_2aveValue【市民会館】&#10;一人当たり面積"/>
        <xdr:cNvSpPr txBox="1"/>
      </xdr:nvSpPr>
      <xdr:spPr>
        <a:xfrm>
          <a:off x="8515350" y="17832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159385</xdr:rowOff>
    </xdr:from>
    <xdr:ext cx="467360" cy="258445"/>
    <xdr:sp macro="" textlink="">
      <xdr:nvSpPr>
        <xdr:cNvPr id="488" name="n_3aveValue【市民会館】&#10;一人当たり面積"/>
        <xdr:cNvSpPr txBox="1"/>
      </xdr:nvSpPr>
      <xdr:spPr>
        <a:xfrm>
          <a:off x="7626350" y="17818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159385</xdr:rowOff>
    </xdr:from>
    <xdr:ext cx="467360" cy="258445"/>
    <xdr:sp macro="" textlink="">
      <xdr:nvSpPr>
        <xdr:cNvPr id="489" name="n_4aveValue【市民会館】&#10;一人当たり面積"/>
        <xdr:cNvSpPr txBox="1"/>
      </xdr:nvSpPr>
      <xdr:spPr>
        <a:xfrm>
          <a:off x="6737350" y="17818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161290</xdr:rowOff>
    </xdr:from>
    <xdr:ext cx="469900" cy="259080"/>
    <xdr:sp macro="" textlink="">
      <xdr:nvSpPr>
        <xdr:cNvPr id="490" name="n_1mainValue【市民会館】&#10;一人当たり面積"/>
        <xdr:cNvSpPr txBox="1"/>
      </xdr:nvSpPr>
      <xdr:spPr>
        <a:xfrm>
          <a:off x="9391650" y="1850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161290</xdr:rowOff>
    </xdr:from>
    <xdr:ext cx="467360" cy="259080"/>
    <xdr:sp macro="" textlink="">
      <xdr:nvSpPr>
        <xdr:cNvPr id="491" name="n_2mainValue【市民会館】&#10;一人当たり面積"/>
        <xdr:cNvSpPr txBox="1"/>
      </xdr:nvSpPr>
      <xdr:spPr>
        <a:xfrm>
          <a:off x="8515350" y="18506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161290</xdr:rowOff>
    </xdr:from>
    <xdr:ext cx="467360" cy="259080"/>
    <xdr:sp macro="" textlink="">
      <xdr:nvSpPr>
        <xdr:cNvPr id="492" name="n_3mainValue【市民会館】&#10;一人当たり面積"/>
        <xdr:cNvSpPr txBox="1"/>
      </xdr:nvSpPr>
      <xdr:spPr>
        <a:xfrm>
          <a:off x="7626350" y="18506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120650</xdr:rowOff>
    </xdr:from>
    <xdr:ext cx="467360" cy="256540"/>
    <xdr:sp macro="" textlink="">
      <xdr:nvSpPr>
        <xdr:cNvPr id="493" name="n_4mainValue【市民会館】&#10;一人当たり面積"/>
        <xdr:cNvSpPr txBox="1"/>
      </xdr:nvSpPr>
      <xdr:spPr>
        <a:xfrm>
          <a:off x="6737350" y="18465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502" name="テキスト ボックス 501"/>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3" name="直線コネクタ 5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504" name="テキスト ボックス 503"/>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5" name="直線コネクタ 5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506" name="テキスト ボックス 505"/>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7" name="直線コネクタ 5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8" name="テキスト ボックス 5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9" name="直線コネクタ 5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510" name="テキスト ボックス 509"/>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1" name="直線コネクタ 5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2" name="テキスト ボックス 5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3" name="直線コネクタ 5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4" name="テキスト ボックス 5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5" name="直線コネクタ 5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516" name="テキスト ボックス 515"/>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7" name="直線コネクタ 5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17780</xdr:rowOff>
    </xdr:from>
    <xdr:to xmlns:xdr="http://schemas.openxmlformats.org/drawingml/2006/spreadsheetDrawing">
      <xdr:col>85</xdr:col>
      <xdr:colOff>126365</xdr:colOff>
      <xdr:row>42</xdr:row>
      <xdr:rowOff>90805</xdr:rowOff>
    </xdr:to>
    <xdr:cxnSp macro="">
      <xdr:nvCxnSpPr>
        <xdr:cNvPr id="519" name="直線コネクタ 518"/>
        <xdr:cNvCxnSpPr/>
      </xdr:nvCxnSpPr>
      <xdr:spPr>
        <a:xfrm flipV="1">
          <a:off x="16318865" y="584708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94615</xdr:rowOff>
    </xdr:from>
    <xdr:ext cx="405130" cy="259080"/>
    <xdr:sp macro="" textlink="">
      <xdr:nvSpPr>
        <xdr:cNvPr id="520" name="【一般廃棄物処理施設】&#10;有形固定資産減価償却率最小値テキスト"/>
        <xdr:cNvSpPr txBox="1"/>
      </xdr:nvSpPr>
      <xdr:spPr>
        <a:xfrm>
          <a:off x="16357600" y="729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90805</xdr:rowOff>
    </xdr:from>
    <xdr:to xmlns:xdr="http://schemas.openxmlformats.org/drawingml/2006/spreadsheetDrawing">
      <xdr:col>86</xdr:col>
      <xdr:colOff>25400</xdr:colOff>
      <xdr:row>42</xdr:row>
      <xdr:rowOff>90805</xdr:rowOff>
    </xdr:to>
    <xdr:cxnSp macro="">
      <xdr:nvCxnSpPr>
        <xdr:cNvPr id="521" name="直線コネクタ 520"/>
        <xdr:cNvCxnSpPr/>
      </xdr:nvCxnSpPr>
      <xdr:spPr>
        <a:xfrm>
          <a:off x="16230600" y="729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135255</xdr:rowOff>
    </xdr:from>
    <xdr:ext cx="405130" cy="256540"/>
    <xdr:sp macro="" textlink="">
      <xdr:nvSpPr>
        <xdr:cNvPr id="522" name="【一般廃棄物処理施設】&#10;有形固定資産減価償却率最大値テキスト"/>
        <xdr:cNvSpPr txBox="1"/>
      </xdr:nvSpPr>
      <xdr:spPr>
        <a:xfrm>
          <a:off x="16357600" y="56216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17780</xdr:rowOff>
    </xdr:from>
    <xdr:to xmlns:xdr="http://schemas.openxmlformats.org/drawingml/2006/spreadsheetDrawing">
      <xdr:col>86</xdr:col>
      <xdr:colOff>25400</xdr:colOff>
      <xdr:row>34</xdr:row>
      <xdr:rowOff>17780</xdr:rowOff>
    </xdr:to>
    <xdr:cxnSp macro="">
      <xdr:nvCxnSpPr>
        <xdr:cNvPr id="523" name="直線コネクタ 522"/>
        <xdr:cNvCxnSpPr/>
      </xdr:nvCxnSpPr>
      <xdr:spPr>
        <a:xfrm>
          <a:off x="16230600" y="58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121285</xdr:rowOff>
    </xdr:from>
    <xdr:ext cx="405130" cy="256540"/>
    <xdr:sp macro="" textlink="">
      <xdr:nvSpPr>
        <xdr:cNvPr id="524" name="【一般廃棄物処理施設】&#10;有形固定資産減価償却率平均値テキスト"/>
        <xdr:cNvSpPr txBox="1"/>
      </xdr:nvSpPr>
      <xdr:spPr>
        <a:xfrm>
          <a:off x="16357600" y="663638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143510</xdr:rowOff>
    </xdr:from>
    <xdr:to xmlns:xdr="http://schemas.openxmlformats.org/drawingml/2006/spreadsheetDrawing">
      <xdr:col>85</xdr:col>
      <xdr:colOff>177800</xdr:colOff>
      <xdr:row>39</xdr:row>
      <xdr:rowOff>73025</xdr:rowOff>
    </xdr:to>
    <xdr:sp macro="" textlink="">
      <xdr:nvSpPr>
        <xdr:cNvPr id="525" name="フローチャート: 判断 524"/>
        <xdr:cNvSpPr/>
      </xdr:nvSpPr>
      <xdr:spPr>
        <a:xfrm>
          <a:off x="162687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130175</xdr:rowOff>
    </xdr:from>
    <xdr:to xmlns:xdr="http://schemas.openxmlformats.org/drawingml/2006/spreadsheetDrawing">
      <xdr:col>81</xdr:col>
      <xdr:colOff>101600</xdr:colOff>
      <xdr:row>39</xdr:row>
      <xdr:rowOff>60325</xdr:rowOff>
    </xdr:to>
    <xdr:sp macro="" textlink="">
      <xdr:nvSpPr>
        <xdr:cNvPr id="526" name="フローチャート: 判断 525"/>
        <xdr:cNvSpPr/>
      </xdr:nvSpPr>
      <xdr:spPr>
        <a:xfrm>
          <a:off x="15430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128270</xdr:rowOff>
    </xdr:from>
    <xdr:to xmlns:xdr="http://schemas.openxmlformats.org/drawingml/2006/spreadsheetDrawing">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146050</xdr:rowOff>
    </xdr:from>
    <xdr:to xmlns:xdr="http://schemas.openxmlformats.org/drawingml/2006/spreadsheetDrawing">
      <xdr:col>72</xdr:col>
      <xdr:colOff>38100</xdr:colOff>
      <xdr:row>39</xdr:row>
      <xdr:rowOff>76200</xdr:rowOff>
    </xdr:to>
    <xdr:sp macro="" textlink="">
      <xdr:nvSpPr>
        <xdr:cNvPr id="528" name="フローチャート: 判断 527"/>
        <xdr:cNvSpPr/>
      </xdr:nvSpPr>
      <xdr:spPr>
        <a:xfrm>
          <a:off x="1365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160655</xdr:rowOff>
    </xdr:from>
    <xdr:to xmlns:xdr="http://schemas.openxmlformats.org/drawingml/2006/spreadsheetDrawing">
      <xdr:col>67</xdr:col>
      <xdr:colOff>101600</xdr:colOff>
      <xdr:row>39</xdr:row>
      <xdr:rowOff>90805</xdr:rowOff>
    </xdr:to>
    <xdr:sp macro="" textlink="">
      <xdr:nvSpPr>
        <xdr:cNvPr id="529" name="フローチャート: 判断 528"/>
        <xdr:cNvSpPr/>
      </xdr:nvSpPr>
      <xdr:spPr>
        <a:xfrm>
          <a:off x="12763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92075</xdr:rowOff>
    </xdr:from>
    <xdr:to xmlns:xdr="http://schemas.openxmlformats.org/drawingml/2006/spreadsheetDrawing">
      <xdr:col>85</xdr:col>
      <xdr:colOff>177800</xdr:colOff>
      <xdr:row>36</xdr:row>
      <xdr:rowOff>22225</xdr:rowOff>
    </xdr:to>
    <xdr:sp macro="" textlink="">
      <xdr:nvSpPr>
        <xdr:cNvPr id="535" name="楕円 534"/>
        <xdr:cNvSpPr/>
      </xdr:nvSpPr>
      <xdr:spPr>
        <a:xfrm>
          <a:off x="16268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114935</xdr:rowOff>
    </xdr:from>
    <xdr:ext cx="405130" cy="259080"/>
    <xdr:sp macro="" textlink="">
      <xdr:nvSpPr>
        <xdr:cNvPr id="536" name="【一般廃棄物処理施設】&#10;有形固定資産減価償却率該当値テキスト"/>
        <xdr:cNvSpPr txBox="1"/>
      </xdr:nvSpPr>
      <xdr:spPr>
        <a:xfrm>
          <a:off x="16357600" y="594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61595</xdr:rowOff>
    </xdr:from>
    <xdr:to xmlns:xdr="http://schemas.openxmlformats.org/drawingml/2006/spreadsheetDrawing">
      <xdr:col>81</xdr:col>
      <xdr:colOff>101600</xdr:colOff>
      <xdr:row>35</xdr:row>
      <xdr:rowOff>163195</xdr:rowOff>
    </xdr:to>
    <xdr:sp macro="" textlink="">
      <xdr:nvSpPr>
        <xdr:cNvPr id="537" name="楕円 536"/>
        <xdr:cNvSpPr/>
      </xdr:nvSpPr>
      <xdr:spPr>
        <a:xfrm>
          <a:off x="15430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112395</xdr:rowOff>
    </xdr:from>
    <xdr:to xmlns:xdr="http://schemas.openxmlformats.org/drawingml/2006/spreadsheetDrawing">
      <xdr:col>85</xdr:col>
      <xdr:colOff>127000</xdr:colOff>
      <xdr:row>35</xdr:row>
      <xdr:rowOff>143510</xdr:rowOff>
    </xdr:to>
    <xdr:cxnSp macro="">
      <xdr:nvCxnSpPr>
        <xdr:cNvPr id="538" name="直線コネクタ 537"/>
        <xdr:cNvCxnSpPr/>
      </xdr:nvCxnSpPr>
      <xdr:spPr>
        <a:xfrm>
          <a:off x="15481300" y="611314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6350</xdr:rowOff>
    </xdr:from>
    <xdr:to xmlns:xdr="http://schemas.openxmlformats.org/drawingml/2006/spreadsheetDrawing">
      <xdr:col>76</xdr:col>
      <xdr:colOff>165100</xdr:colOff>
      <xdr:row>35</xdr:row>
      <xdr:rowOff>107315</xdr:rowOff>
    </xdr:to>
    <xdr:sp macro="" textlink="">
      <xdr:nvSpPr>
        <xdr:cNvPr id="539" name="楕円 538"/>
        <xdr:cNvSpPr/>
      </xdr:nvSpPr>
      <xdr:spPr>
        <a:xfrm>
          <a:off x="145415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56515</xdr:rowOff>
    </xdr:from>
    <xdr:to xmlns:xdr="http://schemas.openxmlformats.org/drawingml/2006/spreadsheetDrawing">
      <xdr:col>81</xdr:col>
      <xdr:colOff>50800</xdr:colOff>
      <xdr:row>35</xdr:row>
      <xdr:rowOff>112395</xdr:rowOff>
    </xdr:to>
    <xdr:cxnSp macro="">
      <xdr:nvCxnSpPr>
        <xdr:cNvPr id="540" name="直線コネクタ 539"/>
        <xdr:cNvCxnSpPr/>
      </xdr:nvCxnSpPr>
      <xdr:spPr>
        <a:xfrm>
          <a:off x="14592300" y="60572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134620</xdr:rowOff>
    </xdr:from>
    <xdr:to xmlns:xdr="http://schemas.openxmlformats.org/drawingml/2006/spreadsheetDrawing">
      <xdr:col>72</xdr:col>
      <xdr:colOff>38100</xdr:colOff>
      <xdr:row>35</xdr:row>
      <xdr:rowOff>64770</xdr:rowOff>
    </xdr:to>
    <xdr:sp macro="" textlink="">
      <xdr:nvSpPr>
        <xdr:cNvPr id="541" name="楕円 540"/>
        <xdr:cNvSpPr/>
      </xdr:nvSpPr>
      <xdr:spPr>
        <a:xfrm>
          <a:off x="13652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13970</xdr:rowOff>
    </xdr:from>
    <xdr:to xmlns:xdr="http://schemas.openxmlformats.org/drawingml/2006/spreadsheetDrawing">
      <xdr:col>76</xdr:col>
      <xdr:colOff>114300</xdr:colOff>
      <xdr:row>35</xdr:row>
      <xdr:rowOff>56515</xdr:rowOff>
    </xdr:to>
    <xdr:cxnSp macro="">
      <xdr:nvCxnSpPr>
        <xdr:cNvPr id="542" name="直線コネクタ 541"/>
        <xdr:cNvCxnSpPr/>
      </xdr:nvCxnSpPr>
      <xdr:spPr>
        <a:xfrm>
          <a:off x="13703300" y="601472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90805</xdr:rowOff>
    </xdr:from>
    <xdr:to xmlns:xdr="http://schemas.openxmlformats.org/drawingml/2006/spreadsheetDrawing">
      <xdr:col>67</xdr:col>
      <xdr:colOff>101600</xdr:colOff>
      <xdr:row>35</xdr:row>
      <xdr:rowOff>20955</xdr:rowOff>
    </xdr:to>
    <xdr:sp macro="" textlink="">
      <xdr:nvSpPr>
        <xdr:cNvPr id="543" name="楕円 542"/>
        <xdr:cNvSpPr/>
      </xdr:nvSpPr>
      <xdr:spPr>
        <a:xfrm>
          <a:off x="12763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141605</xdr:rowOff>
    </xdr:from>
    <xdr:to xmlns:xdr="http://schemas.openxmlformats.org/drawingml/2006/spreadsheetDrawing">
      <xdr:col>71</xdr:col>
      <xdr:colOff>177800</xdr:colOff>
      <xdr:row>35</xdr:row>
      <xdr:rowOff>13970</xdr:rowOff>
    </xdr:to>
    <xdr:cxnSp macro="">
      <xdr:nvCxnSpPr>
        <xdr:cNvPr id="544" name="直線コネクタ 543"/>
        <xdr:cNvCxnSpPr/>
      </xdr:nvCxnSpPr>
      <xdr:spPr>
        <a:xfrm>
          <a:off x="12814300" y="59709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52070</xdr:rowOff>
    </xdr:from>
    <xdr:ext cx="405130" cy="256540"/>
    <xdr:sp macro="" textlink="">
      <xdr:nvSpPr>
        <xdr:cNvPr id="545" name="n_1aveValue【一般廃棄物処理施設】&#10;有形固定資産減価償却率"/>
        <xdr:cNvSpPr txBox="1"/>
      </xdr:nvSpPr>
      <xdr:spPr>
        <a:xfrm>
          <a:off x="15266035" y="67386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49530</xdr:rowOff>
    </xdr:from>
    <xdr:ext cx="402590" cy="259080"/>
    <xdr:sp macro="" textlink="">
      <xdr:nvSpPr>
        <xdr:cNvPr id="546" name="n_2aveValue【一般廃棄物処理施設】&#10;有形固定資産減価償却率"/>
        <xdr:cNvSpPr txBox="1"/>
      </xdr:nvSpPr>
      <xdr:spPr>
        <a:xfrm>
          <a:off x="14389735" y="6736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67310</xdr:rowOff>
    </xdr:from>
    <xdr:ext cx="402590" cy="259080"/>
    <xdr:sp macro="" textlink="">
      <xdr:nvSpPr>
        <xdr:cNvPr id="547" name="n_3aveValue【一般廃棄物処理施設】&#10;有形固定資産減価償却率"/>
        <xdr:cNvSpPr txBox="1"/>
      </xdr:nvSpPr>
      <xdr:spPr>
        <a:xfrm>
          <a:off x="13500735" y="6753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81915</xdr:rowOff>
    </xdr:from>
    <xdr:ext cx="402590" cy="259080"/>
    <xdr:sp macro="" textlink="">
      <xdr:nvSpPr>
        <xdr:cNvPr id="548" name="n_4aveValue【一般廃棄物処理施設】&#10;有形固定資産減価償却率"/>
        <xdr:cNvSpPr txBox="1"/>
      </xdr:nvSpPr>
      <xdr:spPr>
        <a:xfrm>
          <a:off x="12611735" y="6768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8255</xdr:rowOff>
    </xdr:from>
    <xdr:ext cx="405130" cy="256540"/>
    <xdr:sp macro="" textlink="">
      <xdr:nvSpPr>
        <xdr:cNvPr id="549" name="n_1mainValue【一般廃棄物処理施設】&#10;有形固定資産減価償却率"/>
        <xdr:cNvSpPr txBox="1"/>
      </xdr:nvSpPr>
      <xdr:spPr>
        <a:xfrm>
          <a:off x="15266035" y="58375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123825</xdr:rowOff>
    </xdr:from>
    <xdr:ext cx="402590" cy="256540"/>
    <xdr:sp macro="" textlink="">
      <xdr:nvSpPr>
        <xdr:cNvPr id="550" name="n_2mainValue【一般廃棄物処理施設】&#10;有形固定資産減価償却率"/>
        <xdr:cNvSpPr txBox="1"/>
      </xdr:nvSpPr>
      <xdr:spPr>
        <a:xfrm>
          <a:off x="14389735" y="5781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81280</xdr:rowOff>
    </xdr:from>
    <xdr:ext cx="402590" cy="259080"/>
    <xdr:sp macro="" textlink="">
      <xdr:nvSpPr>
        <xdr:cNvPr id="551" name="n_3mainValue【一般廃棄物処理施設】&#10;有形固定資産減価償却率"/>
        <xdr:cNvSpPr txBox="1"/>
      </xdr:nvSpPr>
      <xdr:spPr>
        <a:xfrm>
          <a:off x="13500735" y="5739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37465</xdr:rowOff>
    </xdr:from>
    <xdr:ext cx="402590" cy="259080"/>
    <xdr:sp macro="" textlink="">
      <xdr:nvSpPr>
        <xdr:cNvPr id="552" name="n_4mainValue【一般廃棄物処理施設】&#10;有形固定資産減価償却率"/>
        <xdr:cNvSpPr txBox="1"/>
      </xdr:nvSpPr>
      <xdr:spPr>
        <a:xfrm>
          <a:off x="12611735" y="5695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561" name="テキスト ボックス 560"/>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3" name="直線コネクタ 5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6380" cy="259080"/>
    <xdr:sp macro="" textlink="">
      <xdr:nvSpPr>
        <xdr:cNvPr id="564" name="テキスト ボックス 563"/>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5" name="直線コネクタ 5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090" cy="259080"/>
    <xdr:sp macro="" textlink="">
      <xdr:nvSpPr>
        <xdr:cNvPr id="566" name="テキスト ボックス 565"/>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7" name="直線コネクタ 5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090" cy="259080"/>
    <xdr:sp macro="" textlink="">
      <xdr:nvSpPr>
        <xdr:cNvPr id="568" name="テキスト ボックス 567"/>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9" name="直線コネクタ 5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090" cy="259080"/>
    <xdr:sp macro="" textlink="">
      <xdr:nvSpPr>
        <xdr:cNvPr id="570" name="テキスト ボックス 569"/>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572" name="テキスト ボックス 571"/>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19050</xdr:rowOff>
    </xdr:from>
    <xdr:to xmlns:xdr="http://schemas.openxmlformats.org/drawingml/2006/spreadsheetDrawing">
      <xdr:col>116</xdr:col>
      <xdr:colOff>62865</xdr:colOff>
      <xdr:row>41</xdr:row>
      <xdr:rowOff>132080</xdr:rowOff>
    </xdr:to>
    <xdr:cxnSp macro="">
      <xdr:nvCxnSpPr>
        <xdr:cNvPr id="574" name="直線コネクタ 573"/>
        <xdr:cNvCxnSpPr/>
      </xdr:nvCxnSpPr>
      <xdr:spPr>
        <a:xfrm flipV="1">
          <a:off x="22160865" y="5848350"/>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135890</xdr:rowOff>
    </xdr:from>
    <xdr:ext cx="378460" cy="259080"/>
    <xdr:sp macro="" textlink="">
      <xdr:nvSpPr>
        <xdr:cNvPr id="575" name="【一般廃棄物処理施設】&#10;一人当たり有形固定資産（償却資産）額最小値テキスト"/>
        <xdr:cNvSpPr txBox="1"/>
      </xdr:nvSpPr>
      <xdr:spPr>
        <a:xfrm>
          <a:off x="22199600" y="7165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132080</xdr:rowOff>
    </xdr:from>
    <xdr:to xmlns:xdr="http://schemas.openxmlformats.org/drawingml/2006/spreadsheetDrawing">
      <xdr:col>116</xdr:col>
      <xdr:colOff>152400</xdr:colOff>
      <xdr:row>41</xdr:row>
      <xdr:rowOff>132080</xdr:rowOff>
    </xdr:to>
    <xdr:cxnSp macro="">
      <xdr:nvCxnSpPr>
        <xdr:cNvPr id="576" name="直線コネクタ 575"/>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137160</xdr:rowOff>
    </xdr:from>
    <xdr:ext cx="598805" cy="259080"/>
    <xdr:sp macro="" textlink="">
      <xdr:nvSpPr>
        <xdr:cNvPr id="577" name="【一般廃棄物処理施設】&#10;一人当たり有形固定資産（償却資産）額最大値テキスト"/>
        <xdr:cNvSpPr txBox="1"/>
      </xdr:nvSpPr>
      <xdr:spPr>
        <a:xfrm>
          <a:off x="22199600" y="5623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19050</xdr:rowOff>
    </xdr:from>
    <xdr:to xmlns:xdr="http://schemas.openxmlformats.org/drawingml/2006/spreadsheetDrawing">
      <xdr:col>116</xdr:col>
      <xdr:colOff>152400</xdr:colOff>
      <xdr:row>34</xdr:row>
      <xdr:rowOff>19050</xdr:rowOff>
    </xdr:to>
    <xdr:cxnSp macro="">
      <xdr:nvCxnSpPr>
        <xdr:cNvPr id="578" name="直線コネクタ 577"/>
        <xdr:cNvCxnSpPr/>
      </xdr:nvCxnSpPr>
      <xdr:spPr>
        <a:xfrm>
          <a:off x="22072600" y="584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68580</xdr:rowOff>
    </xdr:from>
    <xdr:ext cx="534670" cy="259080"/>
    <xdr:sp macro="" textlink="">
      <xdr:nvSpPr>
        <xdr:cNvPr id="579" name="【一般廃棄物処理施設】&#10;一人当たり有形固定資産（償却資産）額平均値テキスト"/>
        <xdr:cNvSpPr txBox="1"/>
      </xdr:nvSpPr>
      <xdr:spPr>
        <a:xfrm>
          <a:off x="22199600" y="6583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45720</xdr:rowOff>
    </xdr:from>
    <xdr:to xmlns:xdr="http://schemas.openxmlformats.org/drawingml/2006/spreadsheetDrawing">
      <xdr:col>116</xdr:col>
      <xdr:colOff>114300</xdr:colOff>
      <xdr:row>39</xdr:row>
      <xdr:rowOff>147320</xdr:rowOff>
    </xdr:to>
    <xdr:sp macro="" textlink="">
      <xdr:nvSpPr>
        <xdr:cNvPr id="580" name="フローチャート: 判断 579"/>
        <xdr:cNvSpPr/>
      </xdr:nvSpPr>
      <xdr:spPr>
        <a:xfrm>
          <a:off x="221107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57150</xdr:rowOff>
    </xdr:from>
    <xdr:to xmlns:xdr="http://schemas.openxmlformats.org/drawingml/2006/spreadsheetDrawing">
      <xdr:col>112</xdr:col>
      <xdr:colOff>38100</xdr:colOff>
      <xdr:row>39</xdr:row>
      <xdr:rowOff>158750</xdr:rowOff>
    </xdr:to>
    <xdr:sp macro="" textlink="">
      <xdr:nvSpPr>
        <xdr:cNvPr id="581" name="フローチャート: 判断 580"/>
        <xdr:cNvSpPr/>
      </xdr:nvSpPr>
      <xdr:spPr>
        <a:xfrm>
          <a:off x="21272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36830</xdr:rowOff>
    </xdr:from>
    <xdr:to xmlns:xdr="http://schemas.openxmlformats.org/drawingml/2006/spreadsheetDrawing">
      <xdr:col>107</xdr:col>
      <xdr:colOff>101600</xdr:colOff>
      <xdr:row>39</xdr:row>
      <xdr:rowOff>138430</xdr:rowOff>
    </xdr:to>
    <xdr:sp macro="" textlink="">
      <xdr:nvSpPr>
        <xdr:cNvPr id="582" name="フローチャート: 判断 581"/>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36830</xdr:rowOff>
    </xdr:from>
    <xdr:to xmlns:xdr="http://schemas.openxmlformats.org/drawingml/2006/spreadsheetDrawing">
      <xdr:col>102</xdr:col>
      <xdr:colOff>165100</xdr:colOff>
      <xdr:row>39</xdr:row>
      <xdr:rowOff>138430</xdr:rowOff>
    </xdr:to>
    <xdr:sp macro="" textlink="">
      <xdr:nvSpPr>
        <xdr:cNvPr id="583" name="フローチャート: 判断 582"/>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584" name="フローチャート: 判断 583"/>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55245</xdr:rowOff>
    </xdr:from>
    <xdr:to xmlns:xdr="http://schemas.openxmlformats.org/drawingml/2006/spreadsheetDrawing">
      <xdr:col>116</xdr:col>
      <xdr:colOff>114300</xdr:colOff>
      <xdr:row>39</xdr:row>
      <xdr:rowOff>156845</xdr:rowOff>
    </xdr:to>
    <xdr:sp macro="" textlink="">
      <xdr:nvSpPr>
        <xdr:cNvPr id="590" name="楕円 589"/>
        <xdr:cNvSpPr/>
      </xdr:nvSpPr>
      <xdr:spPr>
        <a:xfrm>
          <a:off x="221107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33655</xdr:rowOff>
    </xdr:from>
    <xdr:ext cx="534670" cy="258445"/>
    <xdr:sp macro="" textlink="">
      <xdr:nvSpPr>
        <xdr:cNvPr id="591" name="【一般廃棄物処理施設】&#10;一人当たり有形固定資産（償却資産）額該当値テキスト"/>
        <xdr:cNvSpPr txBox="1"/>
      </xdr:nvSpPr>
      <xdr:spPr>
        <a:xfrm>
          <a:off x="22199600" y="6720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52070</xdr:rowOff>
    </xdr:from>
    <xdr:to xmlns:xdr="http://schemas.openxmlformats.org/drawingml/2006/spreadsheetDrawing">
      <xdr:col>112</xdr:col>
      <xdr:colOff>38100</xdr:colOff>
      <xdr:row>39</xdr:row>
      <xdr:rowOff>153035</xdr:rowOff>
    </xdr:to>
    <xdr:sp macro="" textlink="">
      <xdr:nvSpPr>
        <xdr:cNvPr id="592" name="楕円 591"/>
        <xdr:cNvSpPr/>
      </xdr:nvSpPr>
      <xdr:spPr>
        <a:xfrm>
          <a:off x="212725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102235</xdr:rowOff>
    </xdr:from>
    <xdr:to xmlns:xdr="http://schemas.openxmlformats.org/drawingml/2006/spreadsheetDrawing">
      <xdr:col>116</xdr:col>
      <xdr:colOff>63500</xdr:colOff>
      <xdr:row>39</xdr:row>
      <xdr:rowOff>106045</xdr:rowOff>
    </xdr:to>
    <xdr:cxnSp macro="">
      <xdr:nvCxnSpPr>
        <xdr:cNvPr id="593" name="直線コネクタ 592"/>
        <xdr:cNvCxnSpPr/>
      </xdr:nvCxnSpPr>
      <xdr:spPr>
        <a:xfrm>
          <a:off x="21323300" y="678878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52070</xdr:rowOff>
    </xdr:from>
    <xdr:to xmlns:xdr="http://schemas.openxmlformats.org/drawingml/2006/spreadsheetDrawing">
      <xdr:col>107</xdr:col>
      <xdr:colOff>101600</xdr:colOff>
      <xdr:row>39</xdr:row>
      <xdr:rowOff>153670</xdr:rowOff>
    </xdr:to>
    <xdr:sp macro="" textlink="">
      <xdr:nvSpPr>
        <xdr:cNvPr id="594" name="楕円 593"/>
        <xdr:cNvSpPr/>
      </xdr:nvSpPr>
      <xdr:spPr>
        <a:xfrm>
          <a:off x="20383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102235</xdr:rowOff>
    </xdr:from>
    <xdr:to xmlns:xdr="http://schemas.openxmlformats.org/drawingml/2006/spreadsheetDrawing">
      <xdr:col>111</xdr:col>
      <xdr:colOff>177800</xdr:colOff>
      <xdr:row>39</xdr:row>
      <xdr:rowOff>102870</xdr:rowOff>
    </xdr:to>
    <xdr:cxnSp macro="">
      <xdr:nvCxnSpPr>
        <xdr:cNvPr id="595" name="直線コネクタ 594"/>
        <xdr:cNvCxnSpPr/>
      </xdr:nvCxnSpPr>
      <xdr:spPr>
        <a:xfrm flipV="1">
          <a:off x="20434300" y="67887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49530</xdr:rowOff>
    </xdr:from>
    <xdr:to xmlns:xdr="http://schemas.openxmlformats.org/drawingml/2006/spreadsheetDrawing">
      <xdr:col>102</xdr:col>
      <xdr:colOff>165100</xdr:colOff>
      <xdr:row>39</xdr:row>
      <xdr:rowOff>151130</xdr:rowOff>
    </xdr:to>
    <xdr:sp macro="" textlink="">
      <xdr:nvSpPr>
        <xdr:cNvPr id="596" name="楕円 595"/>
        <xdr:cNvSpPr/>
      </xdr:nvSpPr>
      <xdr:spPr>
        <a:xfrm>
          <a:off x="194945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100330</xdr:rowOff>
    </xdr:from>
    <xdr:to xmlns:xdr="http://schemas.openxmlformats.org/drawingml/2006/spreadsheetDrawing">
      <xdr:col>107</xdr:col>
      <xdr:colOff>50800</xdr:colOff>
      <xdr:row>39</xdr:row>
      <xdr:rowOff>102870</xdr:rowOff>
    </xdr:to>
    <xdr:cxnSp macro="">
      <xdr:nvCxnSpPr>
        <xdr:cNvPr id="597" name="直線コネクタ 596"/>
        <xdr:cNvCxnSpPr/>
      </xdr:nvCxnSpPr>
      <xdr:spPr>
        <a:xfrm>
          <a:off x="19545300" y="67868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48895</xdr:rowOff>
    </xdr:from>
    <xdr:to xmlns:xdr="http://schemas.openxmlformats.org/drawingml/2006/spreadsheetDrawing">
      <xdr:col>98</xdr:col>
      <xdr:colOff>38100</xdr:colOff>
      <xdr:row>39</xdr:row>
      <xdr:rowOff>150495</xdr:rowOff>
    </xdr:to>
    <xdr:sp macro="" textlink="">
      <xdr:nvSpPr>
        <xdr:cNvPr id="598" name="楕円 597"/>
        <xdr:cNvSpPr/>
      </xdr:nvSpPr>
      <xdr:spPr>
        <a:xfrm>
          <a:off x="18605500" y="67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99695</xdr:rowOff>
    </xdr:from>
    <xdr:to xmlns:xdr="http://schemas.openxmlformats.org/drawingml/2006/spreadsheetDrawing">
      <xdr:col>102</xdr:col>
      <xdr:colOff>114300</xdr:colOff>
      <xdr:row>39</xdr:row>
      <xdr:rowOff>100330</xdr:rowOff>
    </xdr:to>
    <xdr:cxnSp macro="">
      <xdr:nvCxnSpPr>
        <xdr:cNvPr id="599" name="直線コネクタ 598"/>
        <xdr:cNvCxnSpPr/>
      </xdr:nvCxnSpPr>
      <xdr:spPr>
        <a:xfrm>
          <a:off x="18656300" y="67862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149860</xdr:rowOff>
    </xdr:from>
    <xdr:ext cx="534670" cy="259080"/>
    <xdr:sp macro="" textlink="">
      <xdr:nvSpPr>
        <xdr:cNvPr id="600" name="n_1aveValue【一般廃棄物処理施設】&#10;一人当たり有形固定資産（償却資産）額"/>
        <xdr:cNvSpPr txBox="1"/>
      </xdr:nvSpPr>
      <xdr:spPr>
        <a:xfrm>
          <a:off x="21043265" y="6836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154940</xdr:rowOff>
    </xdr:from>
    <xdr:ext cx="532130" cy="256540"/>
    <xdr:sp macro="" textlink="">
      <xdr:nvSpPr>
        <xdr:cNvPr id="601" name="n_2aveValue【一般廃棄物処理施設】&#10;一人当たり有形固定資産（償却資産）額"/>
        <xdr:cNvSpPr txBox="1"/>
      </xdr:nvSpPr>
      <xdr:spPr>
        <a:xfrm>
          <a:off x="20166965" y="64985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154940</xdr:rowOff>
    </xdr:from>
    <xdr:ext cx="532130" cy="256540"/>
    <xdr:sp macro="" textlink="">
      <xdr:nvSpPr>
        <xdr:cNvPr id="602" name="n_3aveValue【一般廃棄物処理施設】&#10;一人当たり有形固定資産（償却資産）額"/>
        <xdr:cNvSpPr txBox="1"/>
      </xdr:nvSpPr>
      <xdr:spPr>
        <a:xfrm>
          <a:off x="19277965" y="64985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166370</xdr:rowOff>
    </xdr:from>
    <xdr:ext cx="532130" cy="256540"/>
    <xdr:sp macro="" textlink="">
      <xdr:nvSpPr>
        <xdr:cNvPr id="603" name="n_4aveValue【一般廃棄物処理施設】&#10;一人当たり有形固定資産（償却資産）額"/>
        <xdr:cNvSpPr txBox="1"/>
      </xdr:nvSpPr>
      <xdr:spPr>
        <a:xfrm>
          <a:off x="18388965" y="6510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37</xdr:row>
      <xdr:rowOff>169545</xdr:rowOff>
    </xdr:from>
    <xdr:ext cx="534670" cy="256540"/>
    <xdr:sp macro="" textlink="">
      <xdr:nvSpPr>
        <xdr:cNvPr id="604" name="n_1mainValue【一般廃棄物処理施設】&#10;一人当たり有形固定資産（償却資産）額"/>
        <xdr:cNvSpPr txBox="1"/>
      </xdr:nvSpPr>
      <xdr:spPr>
        <a:xfrm>
          <a:off x="21043265" y="65131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144780</xdr:rowOff>
    </xdr:from>
    <xdr:ext cx="532130" cy="256540"/>
    <xdr:sp macro="" textlink="">
      <xdr:nvSpPr>
        <xdr:cNvPr id="605" name="n_2mainValue【一般廃棄物処理施設】&#10;一人当たり有形固定資産（償却資産）額"/>
        <xdr:cNvSpPr txBox="1"/>
      </xdr:nvSpPr>
      <xdr:spPr>
        <a:xfrm>
          <a:off x="20166965" y="68313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142240</xdr:rowOff>
    </xdr:from>
    <xdr:ext cx="532130" cy="259080"/>
    <xdr:sp macro="" textlink="">
      <xdr:nvSpPr>
        <xdr:cNvPr id="606" name="n_3mainValue【一般廃棄物処理施設】&#10;一人当たり有形固定資産（償却資産）額"/>
        <xdr:cNvSpPr txBox="1"/>
      </xdr:nvSpPr>
      <xdr:spPr>
        <a:xfrm>
          <a:off x="19277965" y="6828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141605</xdr:rowOff>
    </xdr:from>
    <xdr:ext cx="532130" cy="259080"/>
    <xdr:sp macro="" textlink="">
      <xdr:nvSpPr>
        <xdr:cNvPr id="607" name="n_4mainValue【一般廃棄物処理施設】&#10;一人当たり有形固定資産（償却資産）額"/>
        <xdr:cNvSpPr txBox="1"/>
      </xdr:nvSpPr>
      <xdr:spPr>
        <a:xfrm>
          <a:off x="18388965" y="68281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616" name="テキスト ボックス 61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7" name="直線コネクタ 6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618" name="テキスト ボックス 617"/>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9" name="直線コネクタ 6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820" cy="259080"/>
    <xdr:sp macro="" textlink="">
      <xdr:nvSpPr>
        <xdr:cNvPr id="620" name="テキスト ボックス 619"/>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1" name="直線コネクタ 6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2" name="テキスト ボックス 6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3" name="直線コネクタ 6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624" name="テキスト ボックス 623"/>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5" name="直線コネクタ 6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6" name="テキスト ボックス 6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7" name="直線コネクタ 6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628" name="テキスト ボックス 627"/>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9" name="直線コネクタ 6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6550" cy="259080"/>
    <xdr:sp macro="" textlink="">
      <xdr:nvSpPr>
        <xdr:cNvPr id="630" name="テキスト ボックス 629"/>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1905</xdr:rowOff>
    </xdr:from>
    <xdr:to xmlns:xdr="http://schemas.openxmlformats.org/drawingml/2006/spreadsheetDrawing">
      <xdr:col>85</xdr:col>
      <xdr:colOff>126365</xdr:colOff>
      <xdr:row>63</xdr:row>
      <xdr:rowOff>119380</xdr:rowOff>
    </xdr:to>
    <xdr:cxnSp macro="">
      <xdr:nvCxnSpPr>
        <xdr:cNvPr id="633" name="直線コネクタ 632"/>
        <xdr:cNvCxnSpPr/>
      </xdr:nvCxnSpPr>
      <xdr:spPr>
        <a:xfrm flipV="1">
          <a:off x="16318865" y="960310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123190</xdr:rowOff>
    </xdr:from>
    <xdr:ext cx="405130" cy="256540"/>
    <xdr:sp macro="" textlink="">
      <xdr:nvSpPr>
        <xdr:cNvPr id="634" name="【保健センター・保健所】&#10;有形固定資産減価償却率最小値テキスト"/>
        <xdr:cNvSpPr txBox="1"/>
      </xdr:nvSpPr>
      <xdr:spPr>
        <a:xfrm>
          <a:off x="16357600" y="109245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119380</xdr:rowOff>
    </xdr:from>
    <xdr:to xmlns:xdr="http://schemas.openxmlformats.org/drawingml/2006/spreadsheetDrawing">
      <xdr:col>86</xdr:col>
      <xdr:colOff>25400</xdr:colOff>
      <xdr:row>63</xdr:row>
      <xdr:rowOff>119380</xdr:rowOff>
    </xdr:to>
    <xdr:cxnSp macro="">
      <xdr:nvCxnSpPr>
        <xdr:cNvPr id="635" name="直線コネクタ 634"/>
        <xdr:cNvCxnSpPr/>
      </xdr:nvCxnSpPr>
      <xdr:spPr>
        <a:xfrm>
          <a:off x="16230600" y="1092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120650</xdr:rowOff>
    </xdr:from>
    <xdr:ext cx="340360" cy="256540"/>
    <xdr:sp macro="" textlink="">
      <xdr:nvSpPr>
        <xdr:cNvPr id="636" name="【保健センター・保健所】&#10;有形固定資産減価償却率最大値テキスト"/>
        <xdr:cNvSpPr txBox="1"/>
      </xdr:nvSpPr>
      <xdr:spPr>
        <a:xfrm>
          <a:off x="16357600" y="937895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1905</xdr:rowOff>
    </xdr:from>
    <xdr:to xmlns:xdr="http://schemas.openxmlformats.org/drawingml/2006/spreadsheetDrawing">
      <xdr:col>86</xdr:col>
      <xdr:colOff>25400</xdr:colOff>
      <xdr:row>56</xdr:row>
      <xdr:rowOff>1905</xdr:rowOff>
    </xdr:to>
    <xdr:cxnSp macro="">
      <xdr:nvCxnSpPr>
        <xdr:cNvPr id="637" name="直線コネクタ 636"/>
        <xdr:cNvCxnSpPr/>
      </xdr:nvCxnSpPr>
      <xdr:spPr>
        <a:xfrm>
          <a:off x="16230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166370</xdr:rowOff>
    </xdr:from>
    <xdr:ext cx="405130" cy="256540"/>
    <xdr:sp macro="" textlink="">
      <xdr:nvSpPr>
        <xdr:cNvPr id="638" name="【保健センター・保健所】&#10;有形固定資産減価償却率平均値テキスト"/>
        <xdr:cNvSpPr txBox="1"/>
      </xdr:nvSpPr>
      <xdr:spPr>
        <a:xfrm>
          <a:off x="16357600" y="102819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15875</xdr:rowOff>
    </xdr:from>
    <xdr:to xmlns:xdr="http://schemas.openxmlformats.org/drawingml/2006/spreadsheetDrawing">
      <xdr:col>85</xdr:col>
      <xdr:colOff>177800</xdr:colOff>
      <xdr:row>60</xdr:row>
      <xdr:rowOff>117475</xdr:rowOff>
    </xdr:to>
    <xdr:sp macro="" textlink="">
      <xdr:nvSpPr>
        <xdr:cNvPr id="639" name="フローチャート: 判断 638"/>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160020</xdr:rowOff>
    </xdr:from>
    <xdr:to xmlns:xdr="http://schemas.openxmlformats.org/drawingml/2006/spreadsheetDrawing">
      <xdr:col>81</xdr:col>
      <xdr:colOff>101600</xdr:colOff>
      <xdr:row>60</xdr:row>
      <xdr:rowOff>90170</xdr:rowOff>
    </xdr:to>
    <xdr:sp macro="" textlink="">
      <xdr:nvSpPr>
        <xdr:cNvPr id="640" name="フローチャート: 判断 639"/>
        <xdr:cNvSpPr/>
      </xdr:nvSpPr>
      <xdr:spPr>
        <a:xfrm>
          <a:off x="154305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135255</xdr:rowOff>
    </xdr:from>
    <xdr:to xmlns:xdr="http://schemas.openxmlformats.org/drawingml/2006/spreadsheetDrawing">
      <xdr:col>76</xdr:col>
      <xdr:colOff>165100</xdr:colOff>
      <xdr:row>60</xdr:row>
      <xdr:rowOff>65405</xdr:rowOff>
    </xdr:to>
    <xdr:sp macro="" textlink="">
      <xdr:nvSpPr>
        <xdr:cNvPr id="641" name="フローチャート: 判断 640"/>
        <xdr:cNvSpPr/>
      </xdr:nvSpPr>
      <xdr:spPr>
        <a:xfrm>
          <a:off x="145415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99695</xdr:rowOff>
    </xdr:from>
    <xdr:to xmlns:xdr="http://schemas.openxmlformats.org/drawingml/2006/spreadsheetDrawing">
      <xdr:col>72</xdr:col>
      <xdr:colOff>38100</xdr:colOff>
      <xdr:row>60</xdr:row>
      <xdr:rowOff>29845</xdr:rowOff>
    </xdr:to>
    <xdr:sp macro="" textlink="">
      <xdr:nvSpPr>
        <xdr:cNvPr id="642" name="フローチャート: 判断 641"/>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68580</xdr:rowOff>
    </xdr:from>
    <xdr:to xmlns:xdr="http://schemas.openxmlformats.org/drawingml/2006/spreadsheetDrawing">
      <xdr:col>67</xdr:col>
      <xdr:colOff>101600</xdr:colOff>
      <xdr:row>59</xdr:row>
      <xdr:rowOff>170180</xdr:rowOff>
    </xdr:to>
    <xdr:sp macro="" textlink="">
      <xdr:nvSpPr>
        <xdr:cNvPr id="643" name="フローチャート: 判断 642"/>
        <xdr:cNvSpPr/>
      </xdr:nvSpPr>
      <xdr:spPr>
        <a:xfrm>
          <a:off x="12763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644" name="テキスト ボックス 64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645" name="テキスト ボックス 64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646" name="テキスト ボックス 64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647" name="テキスト ボックス 64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648" name="テキスト ボックス 64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161290</xdr:rowOff>
    </xdr:from>
    <xdr:to xmlns:xdr="http://schemas.openxmlformats.org/drawingml/2006/spreadsheetDrawing">
      <xdr:col>85</xdr:col>
      <xdr:colOff>177800</xdr:colOff>
      <xdr:row>57</xdr:row>
      <xdr:rowOff>91440</xdr:rowOff>
    </xdr:to>
    <xdr:sp macro="" textlink="">
      <xdr:nvSpPr>
        <xdr:cNvPr id="649" name="楕円 648"/>
        <xdr:cNvSpPr/>
      </xdr:nvSpPr>
      <xdr:spPr>
        <a:xfrm>
          <a:off x="162687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12700</xdr:rowOff>
    </xdr:from>
    <xdr:ext cx="405130" cy="259080"/>
    <xdr:sp macro="" textlink="">
      <xdr:nvSpPr>
        <xdr:cNvPr id="650" name="【保健センター・保健所】&#10;有形固定資産減価償却率該当値テキスト"/>
        <xdr:cNvSpPr txBox="1"/>
      </xdr:nvSpPr>
      <xdr:spPr>
        <a:xfrm>
          <a:off x="16357600" y="9613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112395</xdr:rowOff>
    </xdr:from>
    <xdr:to xmlns:xdr="http://schemas.openxmlformats.org/drawingml/2006/spreadsheetDrawing">
      <xdr:col>81</xdr:col>
      <xdr:colOff>101600</xdr:colOff>
      <xdr:row>57</xdr:row>
      <xdr:rowOff>42545</xdr:rowOff>
    </xdr:to>
    <xdr:sp macro="" textlink="">
      <xdr:nvSpPr>
        <xdr:cNvPr id="651" name="楕円 650"/>
        <xdr:cNvSpPr/>
      </xdr:nvSpPr>
      <xdr:spPr>
        <a:xfrm>
          <a:off x="15430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163195</xdr:rowOff>
    </xdr:from>
    <xdr:to xmlns:xdr="http://schemas.openxmlformats.org/drawingml/2006/spreadsheetDrawing">
      <xdr:col>85</xdr:col>
      <xdr:colOff>127000</xdr:colOff>
      <xdr:row>57</xdr:row>
      <xdr:rowOff>40640</xdr:rowOff>
    </xdr:to>
    <xdr:cxnSp macro="">
      <xdr:nvCxnSpPr>
        <xdr:cNvPr id="652" name="直線コネクタ 651"/>
        <xdr:cNvCxnSpPr/>
      </xdr:nvCxnSpPr>
      <xdr:spPr>
        <a:xfrm>
          <a:off x="15481300" y="976439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63500</xdr:rowOff>
    </xdr:from>
    <xdr:to xmlns:xdr="http://schemas.openxmlformats.org/drawingml/2006/spreadsheetDrawing">
      <xdr:col>76</xdr:col>
      <xdr:colOff>165100</xdr:colOff>
      <xdr:row>56</xdr:row>
      <xdr:rowOff>165100</xdr:rowOff>
    </xdr:to>
    <xdr:sp macro="" textlink="">
      <xdr:nvSpPr>
        <xdr:cNvPr id="653" name="楕円 652"/>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114300</xdr:rowOff>
    </xdr:from>
    <xdr:to xmlns:xdr="http://schemas.openxmlformats.org/drawingml/2006/spreadsheetDrawing">
      <xdr:col>81</xdr:col>
      <xdr:colOff>50800</xdr:colOff>
      <xdr:row>56</xdr:row>
      <xdr:rowOff>163195</xdr:rowOff>
    </xdr:to>
    <xdr:cxnSp macro="">
      <xdr:nvCxnSpPr>
        <xdr:cNvPr id="654" name="直線コネクタ 653"/>
        <xdr:cNvCxnSpPr/>
      </xdr:nvCxnSpPr>
      <xdr:spPr>
        <a:xfrm>
          <a:off x="14592300" y="97155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14605</xdr:rowOff>
    </xdr:from>
    <xdr:to xmlns:xdr="http://schemas.openxmlformats.org/drawingml/2006/spreadsheetDrawing">
      <xdr:col>72</xdr:col>
      <xdr:colOff>38100</xdr:colOff>
      <xdr:row>56</xdr:row>
      <xdr:rowOff>116205</xdr:rowOff>
    </xdr:to>
    <xdr:sp macro="" textlink="">
      <xdr:nvSpPr>
        <xdr:cNvPr id="655" name="楕円 654"/>
        <xdr:cNvSpPr/>
      </xdr:nvSpPr>
      <xdr:spPr>
        <a:xfrm>
          <a:off x="1365250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65405</xdr:rowOff>
    </xdr:from>
    <xdr:to xmlns:xdr="http://schemas.openxmlformats.org/drawingml/2006/spreadsheetDrawing">
      <xdr:col>76</xdr:col>
      <xdr:colOff>114300</xdr:colOff>
      <xdr:row>56</xdr:row>
      <xdr:rowOff>114300</xdr:rowOff>
    </xdr:to>
    <xdr:cxnSp macro="">
      <xdr:nvCxnSpPr>
        <xdr:cNvPr id="656" name="直線コネクタ 655"/>
        <xdr:cNvCxnSpPr/>
      </xdr:nvCxnSpPr>
      <xdr:spPr>
        <a:xfrm>
          <a:off x="13703300" y="96666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55</xdr:row>
      <xdr:rowOff>137160</xdr:rowOff>
    </xdr:from>
    <xdr:to xmlns:xdr="http://schemas.openxmlformats.org/drawingml/2006/spreadsheetDrawing">
      <xdr:col>67</xdr:col>
      <xdr:colOff>101600</xdr:colOff>
      <xdr:row>56</xdr:row>
      <xdr:rowOff>67310</xdr:rowOff>
    </xdr:to>
    <xdr:sp macro="" textlink="">
      <xdr:nvSpPr>
        <xdr:cNvPr id="657" name="楕円 656"/>
        <xdr:cNvSpPr/>
      </xdr:nvSpPr>
      <xdr:spPr>
        <a:xfrm>
          <a:off x="127635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16510</xdr:rowOff>
    </xdr:from>
    <xdr:to xmlns:xdr="http://schemas.openxmlformats.org/drawingml/2006/spreadsheetDrawing">
      <xdr:col>71</xdr:col>
      <xdr:colOff>177800</xdr:colOff>
      <xdr:row>56</xdr:row>
      <xdr:rowOff>65405</xdr:rowOff>
    </xdr:to>
    <xdr:cxnSp macro="">
      <xdr:nvCxnSpPr>
        <xdr:cNvPr id="658" name="直線コネクタ 657"/>
        <xdr:cNvCxnSpPr/>
      </xdr:nvCxnSpPr>
      <xdr:spPr>
        <a:xfrm>
          <a:off x="12814300" y="96177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81280</xdr:rowOff>
    </xdr:from>
    <xdr:ext cx="405130" cy="259080"/>
    <xdr:sp macro="" textlink="">
      <xdr:nvSpPr>
        <xdr:cNvPr id="659" name="n_1aveValue【保健センター・保健所】&#10;有形固定資産減価償却率"/>
        <xdr:cNvSpPr txBox="1"/>
      </xdr:nvSpPr>
      <xdr:spPr>
        <a:xfrm>
          <a:off x="15266035" y="10368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56515</xdr:rowOff>
    </xdr:from>
    <xdr:ext cx="402590" cy="258445"/>
    <xdr:sp macro="" textlink="">
      <xdr:nvSpPr>
        <xdr:cNvPr id="660" name="n_2aveValue【保健センター・保健所】&#10;有形固定資産減価償却率"/>
        <xdr:cNvSpPr txBox="1"/>
      </xdr:nvSpPr>
      <xdr:spPr>
        <a:xfrm>
          <a:off x="14389735" y="103435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20955</xdr:rowOff>
    </xdr:from>
    <xdr:ext cx="402590" cy="256540"/>
    <xdr:sp macro="" textlink="">
      <xdr:nvSpPr>
        <xdr:cNvPr id="661" name="n_3aveValue【保健センター・保健所】&#10;有形固定資産減価償却率"/>
        <xdr:cNvSpPr txBox="1"/>
      </xdr:nvSpPr>
      <xdr:spPr>
        <a:xfrm>
          <a:off x="13500735" y="103079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161290</xdr:rowOff>
    </xdr:from>
    <xdr:ext cx="402590" cy="259080"/>
    <xdr:sp macro="" textlink="">
      <xdr:nvSpPr>
        <xdr:cNvPr id="662" name="n_4aveValue【保健センター・保健所】&#10;有形固定資産減価償却率"/>
        <xdr:cNvSpPr txBox="1"/>
      </xdr:nvSpPr>
      <xdr:spPr>
        <a:xfrm>
          <a:off x="12611735" y="10276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59055</xdr:rowOff>
    </xdr:from>
    <xdr:ext cx="405130" cy="259080"/>
    <xdr:sp macro="" textlink="">
      <xdr:nvSpPr>
        <xdr:cNvPr id="663" name="n_1mainValue【保健センター・保健所】&#10;有形固定資産減価償却率"/>
        <xdr:cNvSpPr txBox="1"/>
      </xdr:nvSpPr>
      <xdr:spPr>
        <a:xfrm>
          <a:off x="15266035" y="9488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10160</xdr:rowOff>
    </xdr:from>
    <xdr:ext cx="402590" cy="259080"/>
    <xdr:sp macro="" textlink="">
      <xdr:nvSpPr>
        <xdr:cNvPr id="664" name="n_2mainValue【保健センター・保健所】&#10;有形固定資産減価償却率"/>
        <xdr:cNvSpPr txBox="1"/>
      </xdr:nvSpPr>
      <xdr:spPr>
        <a:xfrm>
          <a:off x="14389735" y="9439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132715</xdr:rowOff>
    </xdr:from>
    <xdr:ext cx="402590" cy="256540"/>
    <xdr:sp macro="" textlink="">
      <xdr:nvSpPr>
        <xdr:cNvPr id="665" name="n_3mainValue【保健センター・保健所】&#10;有形固定資産減価償却率"/>
        <xdr:cNvSpPr txBox="1"/>
      </xdr:nvSpPr>
      <xdr:spPr>
        <a:xfrm>
          <a:off x="13500735" y="93910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54</xdr:row>
      <xdr:rowOff>83820</xdr:rowOff>
    </xdr:from>
    <xdr:ext cx="340360" cy="259080"/>
    <xdr:sp macro="" textlink="">
      <xdr:nvSpPr>
        <xdr:cNvPr id="666" name="n_4mainValue【保健センター・保健所】&#10;有形固定資産減価償却率"/>
        <xdr:cNvSpPr txBox="1"/>
      </xdr:nvSpPr>
      <xdr:spPr>
        <a:xfrm>
          <a:off x="12644120" y="9342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675" name="テキスト ボックス 67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6" name="直線コネクタ 6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7" name="直線コネクタ 67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820" cy="259080"/>
    <xdr:sp macro="" textlink="">
      <xdr:nvSpPr>
        <xdr:cNvPr id="678" name="テキスト ボックス 677"/>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79" name="直線コネクタ 67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820" cy="259080"/>
    <xdr:sp macro="" textlink="">
      <xdr:nvSpPr>
        <xdr:cNvPr id="680" name="テキスト ボックス 679"/>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1" name="直線コネクタ 68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820" cy="256540"/>
    <xdr:sp macro="" textlink="">
      <xdr:nvSpPr>
        <xdr:cNvPr id="682" name="テキスト ボックス 681"/>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3" name="直線コネクタ 68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820" cy="259080"/>
    <xdr:sp macro="" textlink="">
      <xdr:nvSpPr>
        <xdr:cNvPr id="684" name="テキスト ボックス 683"/>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5" name="直線コネクタ 68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820" cy="256540"/>
    <xdr:sp macro="" textlink="">
      <xdr:nvSpPr>
        <xdr:cNvPr id="686" name="テキスト ボックス 685"/>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7" name="直線コネクタ 68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4820" cy="259080"/>
    <xdr:sp macro="" textlink="">
      <xdr:nvSpPr>
        <xdr:cNvPr id="688" name="テキスト ボックス 687"/>
        <xdr:cNvSpPr txBox="1"/>
      </xdr:nvSpPr>
      <xdr:spPr>
        <a:xfrm>
          <a:off x="17820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9" name="直線コネクタ 6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690" name="テキスト ボックス 689"/>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64</xdr:row>
      <xdr:rowOff>65405</xdr:rowOff>
    </xdr:to>
    <xdr:cxnSp macro="">
      <xdr:nvCxnSpPr>
        <xdr:cNvPr id="692" name="直線コネクタ 691"/>
        <xdr:cNvCxnSpPr/>
      </xdr:nvCxnSpPr>
      <xdr:spPr>
        <a:xfrm flipV="1">
          <a:off x="22160865" y="96012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69215</xdr:rowOff>
    </xdr:from>
    <xdr:ext cx="469900" cy="259080"/>
    <xdr:sp macro="" textlink="">
      <xdr:nvSpPr>
        <xdr:cNvPr id="693" name="【保健センター・保健所】&#10;一人当たり面積最小値テキスト"/>
        <xdr:cNvSpPr txBox="1"/>
      </xdr:nvSpPr>
      <xdr:spPr>
        <a:xfrm>
          <a:off x="22199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65405</xdr:rowOff>
    </xdr:from>
    <xdr:to xmlns:xdr="http://schemas.openxmlformats.org/drawingml/2006/spreadsheetDrawing">
      <xdr:col>116</xdr:col>
      <xdr:colOff>152400</xdr:colOff>
      <xdr:row>64</xdr:row>
      <xdr:rowOff>65405</xdr:rowOff>
    </xdr:to>
    <xdr:cxnSp macro="">
      <xdr:nvCxnSpPr>
        <xdr:cNvPr id="694" name="直線コネクタ 693"/>
        <xdr:cNvCxnSpPr/>
      </xdr:nvCxnSpPr>
      <xdr:spPr>
        <a:xfrm>
          <a:off x="22072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118110</xdr:rowOff>
    </xdr:from>
    <xdr:ext cx="469900" cy="259080"/>
    <xdr:sp macro="" textlink="">
      <xdr:nvSpPr>
        <xdr:cNvPr id="695"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696" name="直線コネクタ 695"/>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160020</xdr:rowOff>
    </xdr:from>
    <xdr:ext cx="469900" cy="259080"/>
    <xdr:sp macro="" textlink="">
      <xdr:nvSpPr>
        <xdr:cNvPr id="697" name="【保健センター・保健所】&#10;一人当たり面積平均値テキスト"/>
        <xdr:cNvSpPr txBox="1"/>
      </xdr:nvSpPr>
      <xdr:spPr>
        <a:xfrm>
          <a:off x="22199600" y="1044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137160</xdr:rowOff>
    </xdr:from>
    <xdr:to xmlns:xdr="http://schemas.openxmlformats.org/drawingml/2006/spreadsheetDrawing">
      <xdr:col>116</xdr:col>
      <xdr:colOff>114300</xdr:colOff>
      <xdr:row>62</xdr:row>
      <xdr:rowOff>67310</xdr:rowOff>
    </xdr:to>
    <xdr:sp macro="" textlink="">
      <xdr:nvSpPr>
        <xdr:cNvPr id="698" name="フローチャート: 判断 697"/>
        <xdr:cNvSpPr/>
      </xdr:nvSpPr>
      <xdr:spPr>
        <a:xfrm>
          <a:off x="221107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137160</xdr:rowOff>
    </xdr:from>
    <xdr:to xmlns:xdr="http://schemas.openxmlformats.org/drawingml/2006/spreadsheetDrawing">
      <xdr:col>112</xdr:col>
      <xdr:colOff>38100</xdr:colOff>
      <xdr:row>62</xdr:row>
      <xdr:rowOff>67310</xdr:rowOff>
    </xdr:to>
    <xdr:sp macro="" textlink="">
      <xdr:nvSpPr>
        <xdr:cNvPr id="699" name="フローチャート: 判断 698"/>
        <xdr:cNvSpPr/>
      </xdr:nvSpPr>
      <xdr:spPr>
        <a:xfrm>
          <a:off x="21272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137160</xdr:rowOff>
    </xdr:from>
    <xdr:to xmlns:xdr="http://schemas.openxmlformats.org/drawingml/2006/spreadsheetDrawing">
      <xdr:col>107</xdr:col>
      <xdr:colOff>101600</xdr:colOff>
      <xdr:row>62</xdr:row>
      <xdr:rowOff>67310</xdr:rowOff>
    </xdr:to>
    <xdr:sp macro="" textlink="">
      <xdr:nvSpPr>
        <xdr:cNvPr id="700" name="フローチャート: 判断 699"/>
        <xdr:cNvSpPr/>
      </xdr:nvSpPr>
      <xdr:spPr>
        <a:xfrm>
          <a:off x="20383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137160</xdr:rowOff>
    </xdr:from>
    <xdr:to xmlns:xdr="http://schemas.openxmlformats.org/drawingml/2006/spreadsheetDrawing">
      <xdr:col>102</xdr:col>
      <xdr:colOff>165100</xdr:colOff>
      <xdr:row>62</xdr:row>
      <xdr:rowOff>67310</xdr:rowOff>
    </xdr:to>
    <xdr:sp macro="" textlink="">
      <xdr:nvSpPr>
        <xdr:cNvPr id="701" name="フローチャート: 判断 700"/>
        <xdr:cNvSpPr/>
      </xdr:nvSpPr>
      <xdr:spPr>
        <a:xfrm>
          <a:off x="19494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153035</xdr:rowOff>
    </xdr:from>
    <xdr:to xmlns:xdr="http://schemas.openxmlformats.org/drawingml/2006/spreadsheetDrawing">
      <xdr:col>98</xdr:col>
      <xdr:colOff>38100</xdr:colOff>
      <xdr:row>62</xdr:row>
      <xdr:rowOff>83185</xdr:rowOff>
    </xdr:to>
    <xdr:sp macro="" textlink="">
      <xdr:nvSpPr>
        <xdr:cNvPr id="702" name="フローチャート: 判断 701"/>
        <xdr:cNvSpPr/>
      </xdr:nvSpPr>
      <xdr:spPr>
        <a:xfrm>
          <a:off x="18605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703" name="テキスト ボックス 70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704" name="テキスト ボックス 70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705" name="テキスト ボックス 70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706" name="テキスト ボックス 70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707" name="テキスト ボックス 70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169545</xdr:rowOff>
    </xdr:from>
    <xdr:to xmlns:xdr="http://schemas.openxmlformats.org/drawingml/2006/spreadsheetDrawing">
      <xdr:col>116</xdr:col>
      <xdr:colOff>114300</xdr:colOff>
      <xdr:row>64</xdr:row>
      <xdr:rowOff>99695</xdr:rowOff>
    </xdr:to>
    <xdr:sp macro="" textlink="">
      <xdr:nvSpPr>
        <xdr:cNvPr id="708" name="楕円 707"/>
        <xdr:cNvSpPr/>
      </xdr:nvSpPr>
      <xdr:spPr>
        <a:xfrm>
          <a:off x="221107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84455</xdr:rowOff>
    </xdr:from>
    <xdr:ext cx="469900" cy="259080"/>
    <xdr:sp macro="" textlink="">
      <xdr:nvSpPr>
        <xdr:cNvPr id="709" name="【保健センター・保健所】&#10;一人当たり面積該当値テキスト"/>
        <xdr:cNvSpPr txBox="1"/>
      </xdr:nvSpPr>
      <xdr:spPr>
        <a:xfrm>
          <a:off x="22199600" y="10885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169545</xdr:rowOff>
    </xdr:from>
    <xdr:to xmlns:xdr="http://schemas.openxmlformats.org/drawingml/2006/spreadsheetDrawing">
      <xdr:col>112</xdr:col>
      <xdr:colOff>38100</xdr:colOff>
      <xdr:row>64</xdr:row>
      <xdr:rowOff>99695</xdr:rowOff>
    </xdr:to>
    <xdr:sp macro="" textlink="">
      <xdr:nvSpPr>
        <xdr:cNvPr id="710" name="楕円 709"/>
        <xdr:cNvSpPr/>
      </xdr:nvSpPr>
      <xdr:spPr>
        <a:xfrm>
          <a:off x="212725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48895</xdr:rowOff>
    </xdr:from>
    <xdr:to xmlns:xdr="http://schemas.openxmlformats.org/drawingml/2006/spreadsheetDrawing">
      <xdr:col>116</xdr:col>
      <xdr:colOff>63500</xdr:colOff>
      <xdr:row>64</xdr:row>
      <xdr:rowOff>48895</xdr:rowOff>
    </xdr:to>
    <xdr:cxnSp macro="">
      <xdr:nvCxnSpPr>
        <xdr:cNvPr id="711" name="直線コネクタ 710"/>
        <xdr:cNvCxnSpPr/>
      </xdr:nvCxnSpPr>
      <xdr:spPr>
        <a:xfrm>
          <a:off x="21323300" y="110216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169545</xdr:rowOff>
    </xdr:from>
    <xdr:to xmlns:xdr="http://schemas.openxmlformats.org/drawingml/2006/spreadsheetDrawing">
      <xdr:col>107</xdr:col>
      <xdr:colOff>101600</xdr:colOff>
      <xdr:row>64</xdr:row>
      <xdr:rowOff>99695</xdr:rowOff>
    </xdr:to>
    <xdr:sp macro="" textlink="">
      <xdr:nvSpPr>
        <xdr:cNvPr id="712" name="楕円 711"/>
        <xdr:cNvSpPr/>
      </xdr:nvSpPr>
      <xdr:spPr>
        <a:xfrm>
          <a:off x="203835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48895</xdr:rowOff>
    </xdr:from>
    <xdr:to xmlns:xdr="http://schemas.openxmlformats.org/drawingml/2006/spreadsheetDrawing">
      <xdr:col>111</xdr:col>
      <xdr:colOff>177800</xdr:colOff>
      <xdr:row>64</xdr:row>
      <xdr:rowOff>48895</xdr:rowOff>
    </xdr:to>
    <xdr:cxnSp macro="">
      <xdr:nvCxnSpPr>
        <xdr:cNvPr id="713" name="直線コネクタ 712"/>
        <xdr:cNvCxnSpPr/>
      </xdr:nvCxnSpPr>
      <xdr:spPr>
        <a:xfrm>
          <a:off x="20434300" y="11021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169545</xdr:rowOff>
    </xdr:from>
    <xdr:to xmlns:xdr="http://schemas.openxmlformats.org/drawingml/2006/spreadsheetDrawing">
      <xdr:col>102</xdr:col>
      <xdr:colOff>165100</xdr:colOff>
      <xdr:row>64</xdr:row>
      <xdr:rowOff>99695</xdr:rowOff>
    </xdr:to>
    <xdr:sp macro="" textlink="">
      <xdr:nvSpPr>
        <xdr:cNvPr id="714" name="楕円 713"/>
        <xdr:cNvSpPr/>
      </xdr:nvSpPr>
      <xdr:spPr>
        <a:xfrm>
          <a:off x="194945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48895</xdr:rowOff>
    </xdr:from>
    <xdr:to xmlns:xdr="http://schemas.openxmlformats.org/drawingml/2006/spreadsheetDrawing">
      <xdr:col>107</xdr:col>
      <xdr:colOff>50800</xdr:colOff>
      <xdr:row>64</xdr:row>
      <xdr:rowOff>48895</xdr:rowOff>
    </xdr:to>
    <xdr:cxnSp macro="">
      <xdr:nvCxnSpPr>
        <xdr:cNvPr id="715" name="直線コネクタ 714"/>
        <xdr:cNvCxnSpPr/>
      </xdr:nvCxnSpPr>
      <xdr:spPr>
        <a:xfrm>
          <a:off x="19545300" y="11021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169545</xdr:rowOff>
    </xdr:from>
    <xdr:to xmlns:xdr="http://schemas.openxmlformats.org/drawingml/2006/spreadsheetDrawing">
      <xdr:col>98</xdr:col>
      <xdr:colOff>38100</xdr:colOff>
      <xdr:row>64</xdr:row>
      <xdr:rowOff>99695</xdr:rowOff>
    </xdr:to>
    <xdr:sp macro="" textlink="">
      <xdr:nvSpPr>
        <xdr:cNvPr id="716" name="楕円 715"/>
        <xdr:cNvSpPr/>
      </xdr:nvSpPr>
      <xdr:spPr>
        <a:xfrm>
          <a:off x="186055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48895</xdr:rowOff>
    </xdr:from>
    <xdr:to xmlns:xdr="http://schemas.openxmlformats.org/drawingml/2006/spreadsheetDrawing">
      <xdr:col>102</xdr:col>
      <xdr:colOff>114300</xdr:colOff>
      <xdr:row>64</xdr:row>
      <xdr:rowOff>48895</xdr:rowOff>
    </xdr:to>
    <xdr:cxnSp macro="">
      <xdr:nvCxnSpPr>
        <xdr:cNvPr id="717" name="直線コネクタ 716"/>
        <xdr:cNvCxnSpPr/>
      </xdr:nvCxnSpPr>
      <xdr:spPr>
        <a:xfrm>
          <a:off x="18656300" y="11021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83820</xdr:rowOff>
    </xdr:from>
    <xdr:ext cx="469900" cy="259080"/>
    <xdr:sp macro="" textlink="">
      <xdr:nvSpPr>
        <xdr:cNvPr id="718" name="n_1aveValue【保健センター・保健所】&#10;一人当たり面積"/>
        <xdr:cNvSpPr txBox="1"/>
      </xdr:nvSpPr>
      <xdr:spPr>
        <a:xfrm>
          <a:off x="21075650" y="1037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83820</xdr:rowOff>
    </xdr:from>
    <xdr:ext cx="467360" cy="259080"/>
    <xdr:sp macro="" textlink="">
      <xdr:nvSpPr>
        <xdr:cNvPr id="719" name="n_2aveValue【保健センター・保健所】&#10;一人当たり面積"/>
        <xdr:cNvSpPr txBox="1"/>
      </xdr:nvSpPr>
      <xdr:spPr>
        <a:xfrm>
          <a:off x="20199350" y="10370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83820</xdr:rowOff>
    </xdr:from>
    <xdr:ext cx="467360" cy="259080"/>
    <xdr:sp macro="" textlink="">
      <xdr:nvSpPr>
        <xdr:cNvPr id="720" name="n_3aveValue【保健センター・保健所】&#10;一人当たり面積"/>
        <xdr:cNvSpPr txBox="1"/>
      </xdr:nvSpPr>
      <xdr:spPr>
        <a:xfrm>
          <a:off x="19310350" y="10370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99695</xdr:rowOff>
    </xdr:from>
    <xdr:ext cx="467360" cy="256540"/>
    <xdr:sp macro="" textlink="">
      <xdr:nvSpPr>
        <xdr:cNvPr id="721" name="n_4aveValue【保健センター・保健所】&#10;一人当たり面積"/>
        <xdr:cNvSpPr txBox="1"/>
      </xdr:nvSpPr>
      <xdr:spPr>
        <a:xfrm>
          <a:off x="18421350" y="103866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90805</xdr:rowOff>
    </xdr:from>
    <xdr:ext cx="469900" cy="258445"/>
    <xdr:sp macro="" textlink="">
      <xdr:nvSpPr>
        <xdr:cNvPr id="722" name="n_1mainValue【保健センター・保健所】&#10;一人当たり面積"/>
        <xdr:cNvSpPr txBox="1"/>
      </xdr:nvSpPr>
      <xdr:spPr>
        <a:xfrm>
          <a:off x="21075650" y="11063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90805</xdr:rowOff>
    </xdr:from>
    <xdr:ext cx="467360" cy="258445"/>
    <xdr:sp macro="" textlink="">
      <xdr:nvSpPr>
        <xdr:cNvPr id="723" name="n_2mainValue【保健センター・保健所】&#10;一人当たり面積"/>
        <xdr:cNvSpPr txBox="1"/>
      </xdr:nvSpPr>
      <xdr:spPr>
        <a:xfrm>
          <a:off x="20199350" y="110636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90805</xdr:rowOff>
    </xdr:from>
    <xdr:ext cx="467360" cy="258445"/>
    <xdr:sp macro="" textlink="">
      <xdr:nvSpPr>
        <xdr:cNvPr id="724" name="n_3mainValue【保健センター・保健所】&#10;一人当たり面積"/>
        <xdr:cNvSpPr txBox="1"/>
      </xdr:nvSpPr>
      <xdr:spPr>
        <a:xfrm>
          <a:off x="19310350" y="110636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90805</xdr:rowOff>
    </xdr:from>
    <xdr:ext cx="467360" cy="258445"/>
    <xdr:sp macro="" textlink="">
      <xdr:nvSpPr>
        <xdr:cNvPr id="725" name="n_4mainValue【保健センター・保健所】&#10;一人当たり面積"/>
        <xdr:cNvSpPr txBox="1"/>
      </xdr:nvSpPr>
      <xdr:spPr>
        <a:xfrm>
          <a:off x="18421350" y="110636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734" name="テキスト ボックス 733"/>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5" name="直線コネクタ 7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736" name="テキスト ボックス 735"/>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7" name="直線コネクタ 7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820" cy="256540"/>
    <xdr:sp macro="" textlink="">
      <xdr:nvSpPr>
        <xdr:cNvPr id="738" name="テキスト ボックス 737"/>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9" name="直線コネクタ 7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40" name="テキスト ボックス 7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41" name="直線コネクタ 7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42" name="テキスト ボックス 7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3" name="直線コネクタ 7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6540"/>
    <xdr:sp macro="" textlink="">
      <xdr:nvSpPr>
        <xdr:cNvPr id="744" name="テキスト ボックス 743"/>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5" name="直線コネクタ 7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46" name="テキスト ボックス 74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7" name="直線コネクタ 7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6550" cy="259080"/>
    <xdr:sp macro="" textlink="">
      <xdr:nvSpPr>
        <xdr:cNvPr id="748" name="テキスト ボックス 747"/>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80010</xdr:rowOff>
    </xdr:from>
    <xdr:to xmlns:xdr="http://schemas.openxmlformats.org/drawingml/2006/spreadsheetDrawing">
      <xdr:col>85</xdr:col>
      <xdr:colOff>126365</xdr:colOff>
      <xdr:row>85</xdr:row>
      <xdr:rowOff>143510</xdr:rowOff>
    </xdr:to>
    <xdr:cxnSp macro="">
      <xdr:nvCxnSpPr>
        <xdr:cNvPr id="750" name="直線コネクタ 749"/>
        <xdr:cNvCxnSpPr/>
      </xdr:nvCxnSpPr>
      <xdr:spPr>
        <a:xfrm flipV="1">
          <a:off x="16318865" y="1328166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146685</xdr:rowOff>
    </xdr:from>
    <xdr:ext cx="405130" cy="256540"/>
    <xdr:sp macro="" textlink="">
      <xdr:nvSpPr>
        <xdr:cNvPr id="751" name="【消防施設】&#10;有形固定資産減価償却率最小値テキスト"/>
        <xdr:cNvSpPr txBox="1"/>
      </xdr:nvSpPr>
      <xdr:spPr>
        <a:xfrm>
          <a:off x="16357600" y="147199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143510</xdr:rowOff>
    </xdr:from>
    <xdr:to xmlns:xdr="http://schemas.openxmlformats.org/drawingml/2006/spreadsheetDrawing">
      <xdr:col>86</xdr:col>
      <xdr:colOff>25400</xdr:colOff>
      <xdr:row>85</xdr:row>
      <xdr:rowOff>143510</xdr:rowOff>
    </xdr:to>
    <xdr:cxnSp macro="">
      <xdr:nvCxnSpPr>
        <xdr:cNvPr id="752" name="直線コネクタ 751"/>
        <xdr:cNvCxnSpPr/>
      </xdr:nvCxnSpPr>
      <xdr:spPr>
        <a:xfrm>
          <a:off x="16230600" y="1471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26670</xdr:rowOff>
    </xdr:from>
    <xdr:ext cx="405130" cy="259080"/>
    <xdr:sp macro="" textlink="">
      <xdr:nvSpPr>
        <xdr:cNvPr id="753" name="【消防施設】&#10;有形固定資産減価償却率最大値テキスト"/>
        <xdr:cNvSpPr txBox="1"/>
      </xdr:nvSpPr>
      <xdr:spPr>
        <a:xfrm>
          <a:off x="16357600" y="13056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80010</xdr:rowOff>
    </xdr:from>
    <xdr:to xmlns:xdr="http://schemas.openxmlformats.org/drawingml/2006/spreadsheetDrawing">
      <xdr:col>86</xdr:col>
      <xdr:colOff>25400</xdr:colOff>
      <xdr:row>77</xdr:row>
      <xdr:rowOff>80010</xdr:rowOff>
    </xdr:to>
    <xdr:cxnSp macro="">
      <xdr:nvCxnSpPr>
        <xdr:cNvPr id="754" name="直線コネクタ 753"/>
        <xdr:cNvCxnSpPr/>
      </xdr:nvCxnSpPr>
      <xdr:spPr>
        <a:xfrm>
          <a:off x="16230600" y="1328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158750</xdr:rowOff>
    </xdr:from>
    <xdr:ext cx="405130" cy="259080"/>
    <xdr:sp macro="" textlink="">
      <xdr:nvSpPr>
        <xdr:cNvPr id="755" name="【消防施設】&#10;有形固定資産減価償却率平均値テキスト"/>
        <xdr:cNvSpPr txBox="1"/>
      </xdr:nvSpPr>
      <xdr:spPr>
        <a:xfrm>
          <a:off x="16357600" y="13874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135890</xdr:rowOff>
    </xdr:from>
    <xdr:to xmlns:xdr="http://schemas.openxmlformats.org/drawingml/2006/spreadsheetDrawing">
      <xdr:col>85</xdr:col>
      <xdr:colOff>177800</xdr:colOff>
      <xdr:row>82</xdr:row>
      <xdr:rowOff>66040</xdr:rowOff>
    </xdr:to>
    <xdr:sp macro="" textlink="">
      <xdr:nvSpPr>
        <xdr:cNvPr id="756" name="フローチャート: 判断 755"/>
        <xdr:cNvSpPr/>
      </xdr:nvSpPr>
      <xdr:spPr>
        <a:xfrm>
          <a:off x="162687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124460</xdr:rowOff>
    </xdr:from>
    <xdr:to xmlns:xdr="http://schemas.openxmlformats.org/drawingml/2006/spreadsheetDrawing">
      <xdr:col>81</xdr:col>
      <xdr:colOff>101600</xdr:colOff>
      <xdr:row>82</xdr:row>
      <xdr:rowOff>54610</xdr:rowOff>
    </xdr:to>
    <xdr:sp macro="" textlink="">
      <xdr:nvSpPr>
        <xdr:cNvPr id="757" name="フローチャート: 判断 756"/>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92075</xdr:rowOff>
    </xdr:from>
    <xdr:to xmlns:xdr="http://schemas.openxmlformats.org/drawingml/2006/spreadsheetDrawing">
      <xdr:col>76</xdr:col>
      <xdr:colOff>165100</xdr:colOff>
      <xdr:row>82</xdr:row>
      <xdr:rowOff>22225</xdr:rowOff>
    </xdr:to>
    <xdr:sp macro="" textlink="">
      <xdr:nvSpPr>
        <xdr:cNvPr id="758" name="フローチャート: 判断 757"/>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52070</xdr:rowOff>
    </xdr:from>
    <xdr:to xmlns:xdr="http://schemas.openxmlformats.org/drawingml/2006/spreadsheetDrawing">
      <xdr:col>72</xdr:col>
      <xdr:colOff>38100</xdr:colOff>
      <xdr:row>81</xdr:row>
      <xdr:rowOff>153670</xdr:rowOff>
    </xdr:to>
    <xdr:sp macro="" textlink="">
      <xdr:nvSpPr>
        <xdr:cNvPr id="759" name="フローチャート: 判断 758"/>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57785</xdr:rowOff>
    </xdr:from>
    <xdr:to xmlns:xdr="http://schemas.openxmlformats.org/drawingml/2006/spreadsheetDrawing">
      <xdr:col>67</xdr:col>
      <xdr:colOff>101600</xdr:colOff>
      <xdr:row>81</xdr:row>
      <xdr:rowOff>159385</xdr:rowOff>
    </xdr:to>
    <xdr:sp macro="" textlink="">
      <xdr:nvSpPr>
        <xdr:cNvPr id="760" name="フローチャート: 判断 759"/>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1" name="テキスト ボックス 7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2" name="テキスト ボックス 7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3" name="テキスト ボックス 7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4" name="テキスト ボックス 7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5" name="テキスト ボックス 7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63500</xdr:rowOff>
    </xdr:from>
    <xdr:to xmlns:xdr="http://schemas.openxmlformats.org/drawingml/2006/spreadsheetDrawing">
      <xdr:col>85</xdr:col>
      <xdr:colOff>177800</xdr:colOff>
      <xdr:row>82</xdr:row>
      <xdr:rowOff>165100</xdr:rowOff>
    </xdr:to>
    <xdr:sp macro="" textlink="">
      <xdr:nvSpPr>
        <xdr:cNvPr id="766" name="楕円 765"/>
        <xdr:cNvSpPr/>
      </xdr:nvSpPr>
      <xdr:spPr>
        <a:xfrm>
          <a:off x="16268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41910</xdr:rowOff>
    </xdr:from>
    <xdr:ext cx="405130" cy="256540"/>
    <xdr:sp macro="" textlink="">
      <xdr:nvSpPr>
        <xdr:cNvPr id="767" name="【消防施設】&#10;有形固定資産減価償却率該当値テキスト"/>
        <xdr:cNvSpPr txBox="1"/>
      </xdr:nvSpPr>
      <xdr:spPr>
        <a:xfrm>
          <a:off x="16357600" y="14100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50165</xdr:rowOff>
    </xdr:from>
    <xdr:to xmlns:xdr="http://schemas.openxmlformats.org/drawingml/2006/spreadsheetDrawing">
      <xdr:col>81</xdr:col>
      <xdr:colOff>101600</xdr:colOff>
      <xdr:row>82</xdr:row>
      <xdr:rowOff>151765</xdr:rowOff>
    </xdr:to>
    <xdr:sp macro="" textlink="">
      <xdr:nvSpPr>
        <xdr:cNvPr id="768" name="楕円 767"/>
        <xdr:cNvSpPr/>
      </xdr:nvSpPr>
      <xdr:spPr>
        <a:xfrm>
          <a:off x="154305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100965</xdr:rowOff>
    </xdr:from>
    <xdr:to xmlns:xdr="http://schemas.openxmlformats.org/drawingml/2006/spreadsheetDrawing">
      <xdr:col>85</xdr:col>
      <xdr:colOff>127000</xdr:colOff>
      <xdr:row>82</xdr:row>
      <xdr:rowOff>114300</xdr:rowOff>
    </xdr:to>
    <xdr:cxnSp macro="">
      <xdr:nvCxnSpPr>
        <xdr:cNvPr id="769" name="直線コネクタ 768"/>
        <xdr:cNvCxnSpPr/>
      </xdr:nvCxnSpPr>
      <xdr:spPr>
        <a:xfrm>
          <a:off x="15481300" y="141598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53975</xdr:rowOff>
    </xdr:from>
    <xdr:to xmlns:xdr="http://schemas.openxmlformats.org/drawingml/2006/spreadsheetDrawing">
      <xdr:col>76</xdr:col>
      <xdr:colOff>165100</xdr:colOff>
      <xdr:row>82</xdr:row>
      <xdr:rowOff>155575</xdr:rowOff>
    </xdr:to>
    <xdr:sp macro="" textlink="">
      <xdr:nvSpPr>
        <xdr:cNvPr id="770" name="楕円 769"/>
        <xdr:cNvSpPr/>
      </xdr:nvSpPr>
      <xdr:spPr>
        <a:xfrm>
          <a:off x="14541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100965</xdr:rowOff>
    </xdr:from>
    <xdr:to xmlns:xdr="http://schemas.openxmlformats.org/drawingml/2006/spreadsheetDrawing">
      <xdr:col>81</xdr:col>
      <xdr:colOff>50800</xdr:colOff>
      <xdr:row>82</xdr:row>
      <xdr:rowOff>104775</xdr:rowOff>
    </xdr:to>
    <xdr:cxnSp macro="">
      <xdr:nvCxnSpPr>
        <xdr:cNvPr id="771" name="直線コネクタ 770"/>
        <xdr:cNvCxnSpPr/>
      </xdr:nvCxnSpPr>
      <xdr:spPr>
        <a:xfrm flipV="1">
          <a:off x="14592300" y="141598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69215</xdr:rowOff>
    </xdr:from>
    <xdr:to xmlns:xdr="http://schemas.openxmlformats.org/drawingml/2006/spreadsheetDrawing">
      <xdr:col>72</xdr:col>
      <xdr:colOff>38100</xdr:colOff>
      <xdr:row>82</xdr:row>
      <xdr:rowOff>170815</xdr:rowOff>
    </xdr:to>
    <xdr:sp macro="" textlink="">
      <xdr:nvSpPr>
        <xdr:cNvPr id="772" name="楕円 771"/>
        <xdr:cNvSpPr/>
      </xdr:nvSpPr>
      <xdr:spPr>
        <a:xfrm>
          <a:off x="136525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104775</xdr:rowOff>
    </xdr:from>
    <xdr:to xmlns:xdr="http://schemas.openxmlformats.org/drawingml/2006/spreadsheetDrawing">
      <xdr:col>76</xdr:col>
      <xdr:colOff>114300</xdr:colOff>
      <xdr:row>82</xdr:row>
      <xdr:rowOff>120650</xdr:rowOff>
    </xdr:to>
    <xdr:cxnSp macro="">
      <xdr:nvCxnSpPr>
        <xdr:cNvPr id="773" name="直線コネクタ 772"/>
        <xdr:cNvCxnSpPr/>
      </xdr:nvCxnSpPr>
      <xdr:spPr>
        <a:xfrm flipV="1">
          <a:off x="13703300" y="141636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86360</xdr:rowOff>
    </xdr:from>
    <xdr:to xmlns:xdr="http://schemas.openxmlformats.org/drawingml/2006/spreadsheetDrawing">
      <xdr:col>67</xdr:col>
      <xdr:colOff>101600</xdr:colOff>
      <xdr:row>83</xdr:row>
      <xdr:rowOff>16510</xdr:rowOff>
    </xdr:to>
    <xdr:sp macro="" textlink="">
      <xdr:nvSpPr>
        <xdr:cNvPr id="774" name="楕円 773"/>
        <xdr:cNvSpPr/>
      </xdr:nvSpPr>
      <xdr:spPr>
        <a:xfrm>
          <a:off x="1276350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120650</xdr:rowOff>
    </xdr:from>
    <xdr:to xmlns:xdr="http://schemas.openxmlformats.org/drawingml/2006/spreadsheetDrawing">
      <xdr:col>71</xdr:col>
      <xdr:colOff>177800</xdr:colOff>
      <xdr:row>82</xdr:row>
      <xdr:rowOff>137160</xdr:rowOff>
    </xdr:to>
    <xdr:cxnSp macro="">
      <xdr:nvCxnSpPr>
        <xdr:cNvPr id="775" name="直線コネクタ 774"/>
        <xdr:cNvCxnSpPr/>
      </xdr:nvCxnSpPr>
      <xdr:spPr>
        <a:xfrm flipV="1">
          <a:off x="12814300" y="141795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71120</xdr:rowOff>
    </xdr:from>
    <xdr:ext cx="405130" cy="259080"/>
    <xdr:sp macro="" textlink="">
      <xdr:nvSpPr>
        <xdr:cNvPr id="776" name="n_1aveValue【消防施設】&#10;有形固定資産減価償却率"/>
        <xdr:cNvSpPr txBox="1"/>
      </xdr:nvSpPr>
      <xdr:spPr>
        <a:xfrm>
          <a:off x="15266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38735</xdr:rowOff>
    </xdr:from>
    <xdr:ext cx="402590" cy="259080"/>
    <xdr:sp macro="" textlink="">
      <xdr:nvSpPr>
        <xdr:cNvPr id="777" name="n_2aveValue【消防施設】&#10;有形固定資産減価償却率"/>
        <xdr:cNvSpPr txBox="1"/>
      </xdr:nvSpPr>
      <xdr:spPr>
        <a:xfrm>
          <a:off x="14389735" y="13754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170180</xdr:rowOff>
    </xdr:from>
    <xdr:ext cx="402590" cy="259080"/>
    <xdr:sp macro="" textlink="">
      <xdr:nvSpPr>
        <xdr:cNvPr id="778" name="n_3aveValue【消防施設】&#10;有形固定資産減価償却率"/>
        <xdr:cNvSpPr txBox="1"/>
      </xdr:nvSpPr>
      <xdr:spPr>
        <a:xfrm>
          <a:off x="13500735" y="13714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4445</xdr:rowOff>
    </xdr:from>
    <xdr:ext cx="402590" cy="259080"/>
    <xdr:sp macro="" textlink="">
      <xdr:nvSpPr>
        <xdr:cNvPr id="779" name="n_4aveValue【消防施設】&#10;有形固定資産減価償却率"/>
        <xdr:cNvSpPr txBox="1"/>
      </xdr:nvSpPr>
      <xdr:spPr>
        <a:xfrm>
          <a:off x="12611735" y="13720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143510</xdr:rowOff>
    </xdr:from>
    <xdr:ext cx="405130" cy="256540"/>
    <xdr:sp macro="" textlink="">
      <xdr:nvSpPr>
        <xdr:cNvPr id="780" name="n_1mainValue【消防施設】&#10;有形固定資産減価償却率"/>
        <xdr:cNvSpPr txBox="1"/>
      </xdr:nvSpPr>
      <xdr:spPr>
        <a:xfrm>
          <a:off x="15266035" y="14202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146685</xdr:rowOff>
    </xdr:from>
    <xdr:ext cx="402590" cy="256540"/>
    <xdr:sp macro="" textlink="">
      <xdr:nvSpPr>
        <xdr:cNvPr id="781" name="n_2mainValue【消防施設】&#10;有形固定資産減価償却率"/>
        <xdr:cNvSpPr txBox="1"/>
      </xdr:nvSpPr>
      <xdr:spPr>
        <a:xfrm>
          <a:off x="14389735" y="142055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161925</xdr:rowOff>
    </xdr:from>
    <xdr:ext cx="402590" cy="259080"/>
    <xdr:sp macro="" textlink="">
      <xdr:nvSpPr>
        <xdr:cNvPr id="782" name="n_3mainValue【消防施設】&#10;有形固定資産減価償却率"/>
        <xdr:cNvSpPr txBox="1"/>
      </xdr:nvSpPr>
      <xdr:spPr>
        <a:xfrm>
          <a:off x="13500735" y="14220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7620</xdr:rowOff>
    </xdr:from>
    <xdr:ext cx="402590" cy="256540"/>
    <xdr:sp macro="" textlink="">
      <xdr:nvSpPr>
        <xdr:cNvPr id="783" name="n_4mainValue【消防施設】&#10;有形固定資産減価償却率"/>
        <xdr:cNvSpPr txBox="1"/>
      </xdr:nvSpPr>
      <xdr:spPr>
        <a:xfrm>
          <a:off x="12611735" y="142379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792" name="テキスト ボックス 791"/>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3" name="直線コネクタ 7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4" name="直線コネクタ 79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795" name="テキスト ボックス 794"/>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6" name="直線コネクタ 79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797" name="テキスト ボックス 796"/>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8" name="直線コネクタ 79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799" name="テキスト ボックス 798"/>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800" name="直線コネクタ 79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801" name="テキスト ボックス 800"/>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2" name="直線コネクタ 80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803" name="テキスト ボックス 802"/>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4" name="直線コネクタ 8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805" name="テキスト ボックス 804"/>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83820</xdr:rowOff>
    </xdr:from>
    <xdr:to xmlns:xdr="http://schemas.openxmlformats.org/drawingml/2006/spreadsheetDrawing">
      <xdr:col>116</xdr:col>
      <xdr:colOff>62865</xdr:colOff>
      <xdr:row>86</xdr:row>
      <xdr:rowOff>102870</xdr:rowOff>
    </xdr:to>
    <xdr:cxnSp macro="">
      <xdr:nvCxnSpPr>
        <xdr:cNvPr id="807" name="直線コネクタ 806"/>
        <xdr:cNvCxnSpPr/>
      </xdr:nvCxnSpPr>
      <xdr:spPr>
        <a:xfrm flipV="1">
          <a:off x="22160865" y="1328547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106680</xdr:rowOff>
    </xdr:from>
    <xdr:ext cx="469900" cy="259080"/>
    <xdr:sp macro="" textlink="">
      <xdr:nvSpPr>
        <xdr:cNvPr id="808"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102870</xdr:rowOff>
    </xdr:from>
    <xdr:to xmlns:xdr="http://schemas.openxmlformats.org/drawingml/2006/spreadsheetDrawing">
      <xdr:col>116</xdr:col>
      <xdr:colOff>152400</xdr:colOff>
      <xdr:row>86</xdr:row>
      <xdr:rowOff>102870</xdr:rowOff>
    </xdr:to>
    <xdr:cxnSp macro="">
      <xdr:nvCxnSpPr>
        <xdr:cNvPr id="809" name="直線コネクタ 808"/>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30480</xdr:rowOff>
    </xdr:from>
    <xdr:ext cx="469900" cy="256540"/>
    <xdr:sp macro="" textlink="">
      <xdr:nvSpPr>
        <xdr:cNvPr id="810" name="【消防施設】&#10;一人当たり面積最大値テキスト"/>
        <xdr:cNvSpPr txBox="1"/>
      </xdr:nvSpPr>
      <xdr:spPr>
        <a:xfrm>
          <a:off x="22199600" y="13060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83820</xdr:rowOff>
    </xdr:from>
    <xdr:to xmlns:xdr="http://schemas.openxmlformats.org/drawingml/2006/spreadsheetDrawing">
      <xdr:col>116</xdr:col>
      <xdr:colOff>152400</xdr:colOff>
      <xdr:row>77</xdr:row>
      <xdr:rowOff>83820</xdr:rowOff>
    </xdr:to>
    <xdr:cxnSp macro="">
      <xdr:nvCxnSpPr>
        <xdr:cNvPr id="811" name="直線コネクタ 810"/>
        <xdr:cNvCxnSpPr/>
      </xdr:nvCxnSpPr>
      <xdr:spPr>
        <a:xfrm>
          <a:off x="22072600" y="1328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166370</xdr:rowOff>
    </xdr:from>
    <xdr:ext cx="469900" cy="256540"/>
    <xdr:sp macro="" textlink="">
      <xdr:nvSpPr>
        <xdr:cNvPr id="812" name="【消防施設】&#10;一人当たり面積平均値テキスト"/>
        <xdr:cNvSpPr txBox="1"/>
      </xdr:nvSpPr>
      <xdr:spPr>
        <a:xfrm>
          <a:off x="22199600" y="143967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143510</xdr:rowOff>
    </xdr:from>
    <xdr:to xmlns:xdr="http://schemas.openxmlformats.org/drawingml/2006/spreadsheetDrawing">
      <xdr:col>116</xdr:col>
      <xdr:colOff>114300</xdr:colOff>
      <xdr:row>85</xdr:row>
      <xdr:rowOff>73660</xdr:rowOff>
    </xdr:to>
    <xdr:sp macro="" textlink="">
      <xdr:nvSpPr>
        <xdr:cNvPr id="813" name="フローチャート: 判断 812"/>
        <xdr:cNvSpPr/>
      </xdr:nvSpPr>
      <xdr:spPr>
        <a:xfrm>
          <a:off x="22110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143510</xdr:rowOff>
    </xdr:from>
    <xdr:to xmlns:xdr="http://schemas.openxmlformats.org/drawingml/2006/spreadsheetDrawing">
      <xdr:col>112</xdr:col>
      <xdr:colOff>38100</xdr:colOff>
      <xdr:row>85</xdr:row>
      <xdr:rowOff>73660</xdr:rowOff>
    </xdr:to>
    <xdr:sp macro="" textlink="">
      <xdr:nvSpPr>
        <xdr:cNvPr id="814" name="フローチャート: 判断 813"/>
        <xdr:cNvSpPr/>
      </xdr:nvSpPr>
      <xdr:spPr>
        <a:xfrm>
          <a:off x="212725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158750</xdr:rowOff>
    </xdr:from>
    <xdr:to xmlns:xdr="http://schemas.openxmlformats.org/drawingml/2006/spreadsheetDrawing">
      <xdr:col>107</xdr:col>
      <xdr:colOff>101600</xdr:colOff>
      <xdr:row>85</xdr:row>
      <xdr:rowOff>88900</xdr:rowOff>
    </xdr:to>
    <xdr:sp macro="" textlink="">
      <xdr:nvSpPr>
        <xdr:cNvPr id="815" name="フローチャート: 判断 814"/>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10160</xdr:rowOff>
    </xdr:from>
    <xdr:to xmlns:xdr="http://schemas.openxmlformats.org/drawingml/2006/spreadsheetDrawing">
      <xdr:col>102</xdr:col>
      <xdr:colOff>165100</xdr:colOff>
      <xdr:row>85</xdr:row>
      <xdr:rowOff>111760</xdr:rowOff>
    </xdr:to>
    <xdr:sp macro="" textlink="">
      <xdr:nvSpPr>
        <xdr:cNvPr id="816" name="フローチャート: 判断 815"/>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13970</xdr:rowOff>
    </xdr:from>
    <xdr:to xmlns:xdr="http://schemas.openxmlformats.org/drawingml/2006/spreadsheetDrawing">
      <xdr:col>98</xdr:col>
      <xdr:colOff>38100</xdr:colOff>
      <xdr:row>85</xdr:row>
      <xdr:rowOff>115570</xdr:rowOff>
    </xdr:to>
    <xdr:sp macro="" textlink="">
      <xdr:nvSpPr>
        <xdr:cNvPr id="817" name="フローチャート: 判断 816"/>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8" name="テキスト ボックス 8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9" name="テキスト ボックス 8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0" name="テキスト ボックス 8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1" name="テキスト ボックス 8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2" name="テキスト ボックス 8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143510</xdr:rowOff>
    </xdr:from>
    <xdr:to xmlns:xdr="http://schemas.openxmlformats.org/drawingml/2006/spreadsheetDrawing">
      <xdr:col>116</xdr:col>
      <xdr:colOff>114300</xdr:colOff>
      <xdr:row>85</xdr:row>
      <xdr:rowOff>73660</xdr:rowOff>
    </xdr:to>
    <xdr:sp macro="" textlink="">
      <xdr:nvSpPr>
        <xdr:cNvPr id="823" name="楕円 822"/>
        <xdr:cNvSpPr/>
      </xdr:nvSpPr>
      <xdr:spPr>
        <a:xfrm>
          <a:off x="221107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121920</xdr:rowOff>
    </xdr:from>
    <xdr:ext cx="469900" cy="256540"/>
    <xdr:sp macro="" textlink="">
      <xdr:nvSpPr>
        <xdr:cNvPr id="824" name="【消防施設】&#10;一人当たり面積該当値テキスト"/>
        <xdr:cNvSpPr txBox="1"/>
      </xdr:nvSpPr>
      <xdr:spPr>
        <a:xfrm>
          <a:off x="22199600" y="14523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143510</xdr:rowOff>
    </xdr:from>
    <xdr:to xmlns:xdr="http://schemas.openxmlformats.org/drawingml/2006/spreadsheetDrawing">
      <xdr:col>112</xdr:col>
      <xdr:colOff>38100</xdr:colOff>
      <xdr:row>85</xdr:row>
      <xdr:rowOff>73660</xdr:rowOff>
    </xdr:to>
    <xdr:sp macro="" textlink="">
      <xdr:nvSpPr>
        <xdr:cNvPr id="825" name="楕円 824"/>
        <xdr:cNvSpPr/>
      </xdr:nvSpPr>
      <xdr:spPr>
        <a:xfrm>
          <a:off x="212725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22860</xdr:rowOff>
    </xdr:from>
    <xdr:to xmlns:xdr="http://schemas.openxmlformats.org/drawingml/2006/spreadsheetDrawing">
      <xdr:col>116</xdr:col>
      <xdr:colOff>63500</xdr:colOff>
      <xdr:row>85</xdr:row>
      <xdr:rowOff>22860</xdr:rowOff>
    </xdr:to>
    <xdr:cxnSp macro="">
      <xdr:nvCxnSpPr>
        <xdr:cNvPr id="826" name="直線コネクタ 825"/>
        <xdr:cNvCxnSpPr/>
      </xdr:nvCxnSpPr>
      <xdr:spPr>
        <a:xfrm>
          <a:off x="21323300" y="145961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143510</xdr:rowOff>
    </xdr:from>
    <xdr:to xmlns:xdr="http://schemas.openxmlformats.org/drawingml/2006/spreadsheetDrawing">
      <xdr:col>107</xdr:col>
      <xdr:colOff>101600</xdr:colOff>
      <xdr:row>85</xdr:row>
      <xdr:rowOff>73660</xdr:rowOff>
    </xdr:to>
    <xdr:sp macro="" textlink="">
      <xdr:nvSpPr>
        <xdr:cNvPr id="827" name="楕円 826"/>
        <xdr:cNvSpPr/>
      </xdr:nvSpPr>
      <xdr:spPr>
        <a:xfrm>
          <a:off x="203835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22860</xdr:rowOff>
    </xdr:from>
    <xdr:to xmlns:xdr="http://schemas.openxmlformats.org/drawingml/2006/spreadsheetDrawing">
      <xdr:col>111</xdr:col>
      <xdr:colOff>177800</xdr:colOff>
      <xdr:row>85</xdr:row>
      <xdr:rowOff>22860</xdr:rowOff>
    </xdr:to>
    <xdr:cxnSp macro="">
      <xdr:nvCxnSpPr>
        <xdr:cNvPr id="828" name="直線コネクタ 827"/>
        <xdr:cNvCxnSpPr/>
      </xdr:nvCxnSpPr>
      <xdr:spPr>
        <a:xfrm>
          <a:off x="20434300" y="1459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143510</xdr:rowOff>
    </xdr:from>
    <xdr:to xmlns:xdr="http://schemas.openxmlformats.org/drawingml/2006/spreadsheetDrawing">
      <xdr:col>102</xdr:col>
      <xdr:colOff>165100</xdr:colOff>
      <xdr:row>85</xdr:row>
      <xdr:rowOff>73660</xdr:rowOff>
    </xdr:to>
    <xdr:sp macro="" textlink="">
      <xdr:nvSpPr>
        <xdr:cNvPr id="829" name="楕円 828"/>
        <xdr:cNvSpPr/>
      </xdr:nvSpPr>
      <xdr:spPr>
        <a:xfrm>
          <a:off x="194945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22860</xdr:rowOff>
    </xdr:from>
    <xdr:to xmlns:xdr="http://schemas.openxmlformats.org/drawingml/2006/spreadsheetDrawing">
      <xdr:col>107</xdr:col>
      <xdr:colOff>50800</xdr:colOff>
      <xdr:row>85</xdr:row>
      <xdr:rowOff>22860</xdr:rowOff>
    </xdr:to>
    <xdr:cxnSp macro="">
      <xdr:nvCxnSpPr>
        <xdr:cNvPr id="830" name="直線コネクタ 829"/>
        <xdr:cNvCxnSpPr/>
      </xdr:nvCxnSpPr>
      <xdr:spPr>
        <a:xfrm>
          <a:off x="19545300" y="1459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55880</xdr:rowOff>
    </xdr:from>
    <xdr:to xmlns:xdr="http://schemas.openxmlformats.org/drawingml/2006/spreadsheetDrawing">
      <xdr:col>98</xdr:col>
      <xdr:colOff>38100</xdr:colOff>
      <xdr:row>85</xdr:row>
      <xdr:rowOff>157480</xdr:rowOff>
    </xdr:to>
    <xdr:sp macro="" textlink="">
      <xdr:nvSpPr>
        <xdr:cNvPr id="831" name="楕円 830"/>
        <xdr:cNvSpPr/>
      </xdr:nvSpPr>
      <xdr:spPr>
        <a:xfrm>
          <a:off x="18605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22860</xdr:rowOff>
    </xdr:from>
    <xdr:to xmlns:xdr="http://schemas.openxmlformats.org/drawingml/2006/spreadsheetDrawing">
      <xdr:col>102</xdr:col>
      <xdr:colOff>114300</xdr:colOff>
      <xdr:row>85</xdr:row>
      <xdr:rowOff>106680</xdr:rowOff>
    </xdr:to>
    <xdr:cxnSp macro="">
      <xdr:nvCxnSpPr>
        <xdr:cNvPr id="832" name="直線コネクタ 831"/>
        <xdr:cNvCxnSpPr/>
      </xdr:nvCxnSpPr>
      <xdr:spPr>
        <a:xfrm flipV="1">
          <a:off x="18656300" y="1459611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64770</xdr:rowOff>
    </xdr:from>
    <xdr:ext cx="469900" cy="256540"/>
    <xdr:sp macro="" textlink="">
      <xdr:nvSpPr>
        <xdr:cNvPr id="833" name="n_1aveValue【消防施設】&#10;一人当たり面積"/>
        <xdr:cNvSpPr txBox="1"/>
      </xdr:nvSpPr>
      <xdr:spPr>
        <a:xfrm>
          <a:off x="21075650" y="14638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80010</xdr:rowOff>
    </xdr:from>
    <xdr:ext cx="467360" cy="259080"/>
    <xdr:sp macro="" textlink="">
      <xdr:nvSpPr>
        <xdr:cNvPr id="834" name="n_2aveValue【消防施設】&#10;一人当たり面積"/>
        <xdr:cNvSpPr txBox="1"/>
      </xdr:nvSpPr>
      <xdr:spPr>
        <a:xfrm>
          <a:off x="20199350" y="1465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102870</xdr:rowOff>
    </xdr:from>
    <xdr:ext cx="467360" cy="259080"/>
    <xdr:sp macro="" textlink="">
      <xdr:nvSpPr>
        <xdr:cNvPr id="835" name="n_3aveValue【消防施設】&#10;一人当たり面積"/>
        <xdr:cNvSpPr txBox="1"/>
      </xdr:nvSpPr>
      <xdr:spPr>
        <a:xfrm>
          <a:off x="19310350" y="14676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132080</xdr:rowOff>
    </xdr:from>
    <xdr:ext cx="467360" cy="256540"/>
    <xdr:sp macro="" textlink="">
      <xdr:nvSpPr>
        <xdr:cNvPr id="836" name="n_4aveValue【消防施設】&#10;一人当たり面積"/>
        <xdr:cNvSpPr txBox="1"/>
      </xdr:nvSpPr>
      <xdr:spPr>
        <a:xfrm>
          <a:off x="18421350" y="14362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90170</xdr:rowOff>
    </xdr:from>
    <xdr:ext cx="469900" cy="259080"/>
    <xdr:sp macro="" textlink="">
      <xdr:nvSpPr>
        <xdr:cNvPr id="837" name="n_1mainValue【消防施設】&#10;一人当たり面積"/>
        <xdr:cNvSpPr txBox="1"/>
      </xdr:nvSpPr>
      <xdr:spPr>
        <a:xfrm>
          <a:off x="21075650" y="1432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90170</xdr:rowOff>
    </xdr:from>
    <xdr:ext cx="467360" cy="259080"/>
    <xdr:sp macro="" textlink="">
      <xdr:nvSpPr>
        <xdr:cNvPr id="838" name="n_2mainValue【消防施設】&#10;一人当たり面積"/>
        <xdr:cNvSpPr txBox="1"/>
      </xdr:nvSpPr>
      <xdr:spPr>
        <a:xfrm>
          <a:off x="20199350" y="14320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90170</xdr:rowOff>
    </xdr:from>
    <xdr:ext cx="467360" cy="259080"/>
    <xdr:sp macro="" textlink="">
      <xdr:nvSpPr>
        <xdr:cNvPr id="839" name="n_3mainValue【消防施設】&#10;一人当たり面積"/>
        <xdr:cNvSpPr txBox="1"/>
      </xdr:nvSpPr>
      <xdr:spPr>
        <a:xfrm>
          <a:off x="19310350" y="14320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148590</xdr:rowOff>
    </xdr:from>
    <xdr:ext cx="467360" cy="259080"/>
    <xdr:sp macro="" textlink="">
      <xdr:nvSpPr>
        <xdr:cNvPr id="840" name="n_4mainValue【消防施設】&#10;一人当たり面積"/>
        <xdr:cNvSpPr txBox="1"/>
      </xdr:nvSpPr>
      <xdr:spPr>
        <a:xfrm>
          <a:off x="18421350" y="147218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849" name="テキスト ボックス 84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0" name="直線コネクタ 8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851" name="テキスト ボックス 850"/>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2" name="直線コネクタ 8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853" name="テキスト ボックス 852"/>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4" name="直線コネクタ 8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5" name="テキスト ボックス 8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6" name="直線コネクタ 8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857" name="テキスト ボックス 856"/>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8" name="直線コネクタ 8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9" name="テキスト ボックス 8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60" name="直線コネクタ 8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61" name="テキスト ボックス 8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2" name="直線コネクタ 8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863" name="テキスト ボックス 862"/>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4" name="直線コネクタ 8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130175</xdr:rowOff>
    </xdr:from>
    <xdr:to xmlns:xdr="http://schemas.openxmlformats.org/drawingml/2006/spreadsheetDrawing">
      <xdr:col>85</xdr:col>
      <xdr:colOff>126365</xdr:colOff>
      <xdr:row>109</xdr:row>
      <xdr:rowOff>35560</xdr:rowOff>
    </xdr:to>
    <xdr:cxnSp macro="">
      <xdr:nvCxnSpPr>
        <xdr:cNvPr id="866" name="直線コネクタ 865"/>
        <xdr:cNvCxnSpPr/>
      </xdr:nvCxnSpPr>
      <xdr:spPr>
        <a:xfrm flipV="1">
          <a:off x="16318865" y="1727517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67"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68" name="直線コネクタ 867"/>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76835</xdr:rowOff>
    </xdr:from>
    <xdr:ext cx="405130" cy="256540"/>
    <xdr:sp macro="" textlink="">
      <xdr:nvSpPr>
        <xdr:cNvPr id="869" name="【庁舎】&#10;有形固定資産減価償却率最大値テキスト"/>
        <xdr:cNvSpPr txBox="1"/>
      </xdr:nvSpPr>
      <xdr:spPr>
        <a:xfrm>
          <a:off x="16357600" y="170503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130175</xdr:rowOff>
    </xdr:from>
    <xdr:to xmlns:xdr="http://schemas.openxmlformats.org/drawingml/2006/spreadsheetDrawing">
      <xdr:col>86</xdr:col>
      <xdr:colOff>25400</xdr:colOff>
      <xdr:row>100</xdr:row>
      <xdr:rowOff>130175</xdr:rowOff>
    </xdr:to>
    <xdr:cxnSp macro="">
      <xdr:nvCxnSpPr>
        <xdr:cNvPr id="870" name="直線コネクタ 869"/>
        <xdr:cNvCxnSpPr/>
      </xdr:nvCxnSpPr>
      <xdr:spPr>
        <a:xfrm>
          <a:off x="16230600" y="1727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66040</xdr:rowOff>
    </xdr:from>
    <xdr:ext cx="405130" cy="256540"/>
    <xdr:sp macro="" textlink="">
      <xdr:nvSpPr>
        <xdr:cNvPr id="871" name="【庁舎】&#10;有形固定資産減価償却率平均値テキスト"/>
        <xdr:cNvSpPr txBox="1"/>
      </xdr:nvSpPr>
      <xdr:spPr>
        <a:xfrm>
          <a:off x="16357600" y="178968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87630</xdr:rowOff>
    </xdr:from>
    <xdr:to xmlns:xdr="http://schemas.openxmlformats.org/drawingml/2006/spreadsheetDrawing">
      <xdr:col>85</xdr:col>
      <xdr:colOff>177800</xdr:colOff>
      <xdr:row>105</xdr:row>
      <xdr:rowOff>17780</xdr:rowOff>
    </xdr:to>
    <xdr:sp macro="" textlink="">
      <xdr:nvSpPr>
        <xdr:cNvPr id="872" name="フローチャート: 判断 871"/>
        <xdr:cNvSpPr/>
      </xdr:nvSpPr>
      <xdr:spPr>
        <a:xfrm>
          <a:off x="162687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53340</xdr:rowOff>
    </xdr:from>
    <xdr:to xmlns:xdr="http://schemas.openxmlformats.org/drawingml/2006/spreadsheetDrawing">
      <xdr:col>81</xdr:col>
      <xdr:colOff>101600</xdr:colOff>
      <xdr:row>104</xdr:row>
      <xdr:rowOff>154940</xdr:rowOff>
    </xdr:to>
    <xdr:sp macro="" textlink="">
      <xdr:nvSpPr>
        <xdr:cNvPr id="873" name="フローチャート: 判断 872"/>
        <xdr:cNvSpPr/>
      </xdr:nvSpPr>
      <xdr:spPr>
        <a:xfrm>
          <a:off x="154305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29210</xdr:rowOff>
    </xdr:from>
    <xdr:to xmlns:xdr="http://schemas.openxmlformats.org/drawingml/2006/spreadsheetDrawing">
      <xdr:col>76</xdr:col>
      <xdr:colOff>165100</xdr:colOff>
      <xdr:row>104</xdr:row>
      <xdr:rowOff>130175</xdr:rowOff>
    </xdr:to>
    <xdr:sp macro="" textlink="">
      <xdr:nvSpPr>
        <xdr:cNvPr id="874" name="フローチャート: 判断 873"/>
        <xdr:cNvSpPr/>
      </xdr:nvSpPr>
      <xdr:spPr>
        <a:xfrm>
          <a:off x="145415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xdr:rowOff>
    </xdr:from>
    <xdr:to xmlns:xdr="http://schemas.openxmlformats.org/drawingml/2006/spreadsheetDrawing">
      <xdr:col>72</xdr:col>
      <xdr:colOff>38100</xdr:colOff>
      <xdr:row>104</xdr:row>
      <xdr:rowOff>106045</xdr:rowOff>
    </xdr:to>
    <xdr:sp macro="" textlink="">
      <xdr:nvSpPr>
        <xdr:cNvPr id="875" name="フローチャート: 判断 874"/>
        <xdr:cNvSpPr/>
      </xdr:nvSpPr>
      <xdr:spPr>
        <a:xfrm>
          <a:off x="13652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134620</xdr:rowOff>
    </xdr:from>
    <xdr:to xmlns:xdr="http://schemas.openxmlformats.org/drawingml/2006/spreadsheetDrawing">
      <xdr:col>67</xdr:col>
      <xdr:colOff>101600</xdr:colOff>
      <xdr:row>104</xdr:row>
      <xdr:rowOff>64770</xdr:rowOff>
    </xdr:to>
    <xdr:sp macro="" textlink="">
      <xdr:nvSpPr>
        <xdr:cNvPr id="876" name="フローチャート: 判断 875"/>
        <xdr:cNvSpPr/>
      </xdr:nvSpPr>
      <xdr:spPr>
        <a:xfrm>
          <a:off x="12763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7" name="テキスト ボックス 8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8" name="テキスト ボックス 8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9" name="テキスト ボックス 8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80" name="テキスト ボックス 8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1" name="テキスト ボックス 8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79375</xdr:rowOff>
    </xdr:from>
    <xdr:to xmlns:xdr="http://schemas.openxmlformats.org/drawingml/2006/spreadsheetDrawing">
      <xdr:col>85</xdr:col>
      <xdr:colOff>177800</xdr:colOff>
      <xdr:row>105</xdr:row>
      <xdr:rowOff>9525</xdr:rowOff>
    </xdr:to>
    <xdr:sp macro="" textlink="">
      <xdr:nvSpPr>
        <xdr:cNvPr id="882" name="楕円 881"/>
        <xdr:cNvSpPr/>
      </xdr:nvSpPr>
      <xdr:spPr>
        <a:xfrm>
          <a:off x="16268700" y="179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102235</xdr:rowOff>
    </xdr:from>
    <xdr:ext cx="405130" cy="258445"/>
    <xdr:sp macro="" textlink="">
      <xdr:nvSpPr>
        <xdr:cNvPr id="883" name="【庁舎】&#10;有形固定資産減価償却率該当値テキスト"/>
        <xdr:cNvSpPr txBox="1"/>
      </xdr:nvSpPr>
      <xdr:spPr>
        <a:xfrm>
          <a:off x="16357600" y="17761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50165</xdr:rowOff>
    </xdr:from>
    <xdr:to xmlns:xdr="http://schemas.openxmlformats.org/drawingml/2006/spreadsheetDrawing">
      <xdr:col>81</xdr:col>
      <xdr:colOff>101600</xdr:colOff>
      <xdr:row>104</xdr:row>
      <xdr:rowOff>151765</xdr:rowOff>
    </xdr:to>
    <xdr:sp macro="" textlink="">
      <xdr:nvSpPr>
        <xdr:cNvPr id="884" name="楕円 883"/>
        <xdr:cNvSpPr/>
      </xdr:nvSpPr>
      <xdr:spPr>
        <a:xfrm>
          <a:off x="15430500" y="178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100965</xdr:rowOff>
    </xdr:from>
    <xdr:to xmlns:xdr="http://schemas.openxmlformats.org/drawingml/2006/spreadsheetDrawing">
      <xdr:col>85</xdr:col>
      <xdr:colOff>127000</xdr:colOff>
      <xdr:row>104</xdr:row>
      <xdr:rowOff>130175</xdr:rowOff>
    </xdr:to>
    <xdr:cxnSp macro="">
      <xdr:nvCxnSpPr>
        <xdr:cNvPr id="885" name="直線コネクタ 884"/>
        <xdr:cNvCxnSpPr/>
      </xdr:nvCxnSpPr>
      <xdr:spPr>
        <a:xfrm>
          <a:off x="15481300" y="1793176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19050</xdr:rowOff>
    </xdr:from>
    <xdr:to xmlns:xdr="http://schemas.openxmlformats.org/drawingml/2006/spreadsheetDrawing">
      <xdr:col>76</xdr:col>
      <xdr:colOff>165100</xdr:colOff>
      <xdr:row>104</xdr:row>
      <xdr:rowOff>120650</xdr:rowOff>
    </xdr:to>
    <xdr:sp macro="" textlink="">
      <xdr:nvSpPr>
        <xdr:cNvPr id="886" name="楕円 885"/>
        <xdr:cNvSpPr/>
      </xdr:nvSpPr>
      <xdr:spPr>
        <a:xfrm>
          <a:off x="14541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69850</xdr:rowOff>
    </xdr:from>
    <xdr:to xmlns:xdr="http://schemas.openxmlformats.org/drawingml/2006/spreadsheetDrawing">
      <xdr:col>81</xdr:col>
      <xdr:colOff>50800</xdr:colOff>
      <xdr:row>104</xdr:row>
      <xdr:rowOff>100965</xdr:rowOff>
    </xdr:to>
    <xdr:cxnSp macro="">
      <xdr:nvCxnSpPr>
        <xdr:cNvPr id="887" name="直線コネクタ 886"/>
        <xdr:cNvCxnSpPr/>
      </xdr:nvCxnSpPr>
      <xdr:spPr>
        <a:xfrm>
          <a:off x="14592300" y="179006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20320</xdr:rowOff>
    </xdr:from>
    <xdr:to xmlns:xdr="http://schemas.openxmlformats.org/drawingml/2006/spreadsheetDrawing">
      <xdr:col>72</xdr:col>
      <xdr:colOff>38100</xdr:colOff>
      <xdr:row>104</xdr:row>
      <xdr:rowOff>121920</xdr:rowOff>
    </xdr:to>
    <xdr:sp macro="" textlink="">
      <xdr:nvSpPr>
        <xdr:cNvPr id="888" name="楕円 887"/>
        <xdr:cNvSpPr/>
      </xdr:nvSpPr>
      <xdr:spPr>
        <a:xfrm>
          <a:off x="136525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69850</xdr:rowOff>
    </xdr:from>
    <xdr:to xmlns:xdr="http://schemas.openxmlformats.org/drawingml/2006/spreadsheetDrawing">
      <xdr:col>76</xdr:col>
      <xdr:colOff>114300</xdr:colOff>
      <xdr:row>104</xdr:row>
      <xdr:rowOff>71120</xdr:rowOff>
    </xdr:to>
    <xdr:cxnSp macro="">
      <xdr:nvCxnSpPr>
        <xdr:cNvPr id="889" name="直線コネクタ 888"/>
        <xdr:cNvCxnSpPr/>
      </xdr:nvCxnSpPr>
      <xdr:spPr>
        <a:xfrm flipV="1">
          <a:off x="13703300" y="17900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156210</xdr:rowOff>
    </xdr:from>
    <xdr:to xmlns:xdr="http://schemas.openxmlformats.org/drawingml/2006/spreadsheetDrawing">
      <xdr:col>67</xdr:col>
      <xdr:colOff>101600</xdr:colOff>
      <xdr:row>104</xdr:row>
      <xdr:rowOff>86360</xdr:rowOff>
    </xdr:to>
    <xdr:sp macro="" textlink="">
      <xdr:nvSpPr>
        <xdr:cNvPr id="890" name="楕円 889"/>
        <xdr:cNvSpPr/>
      </xdr:nvSpPr>
      <xdr:spPr>
        <a:xfrm>
          <a:off x="12763500" y="178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35560</xdr:rowOff>
    </xdr:from>
    <xdr:to xmlns:xdr="http://schemas.openxmlformats.org/drawingml/2006/spreadsheetDrawing">
      <xdr:col>71</xdr:col>
      <xdr:colOff>177800</xdr:colOff>
      <xdr:row>104</xdr:row>
      <xdr:rowOff>71120</xdr:rowOff>
    </xdr:to>
    <xdr:cxnSp macro="">
      <xdr:nvCxnSpPr>
        <xdr:cNvPr id="891" name="直線コネクタ 890"/>
        <xdr:cNvCxnSpPr/>
      </xdr:nvCxnSpPr>
      <xdr:spPr>
        <a:xfrm>
          <a:off x="12814300" y="178663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146050</xdr:rowOff>
    </xdr:from>
    <xdr:ext cx="405130" cy="256540"/>
    <xdr:sp macro="" textlink="">
      <xdr:nvSpPr>
        <xdr:cNvPr id="892" name="n_1aveValue【庁舎】&#10;有形固定資産減価償却率"/>
        <xdr:cNvSpPr txBox="1"/>
      </xdr:nvSpPr>
      <xdr:spPr>
        <a:xfrm>
          <a:off x="15266035" y="179768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121285</xdr:rowOff>
    </xdr:from>
    <xdr:ext cx="402590" cy="256540"/>
    <xdr:sp macro="" textlink="">
      <xdr:nvSpPr>
        <xdr:cNvPr id="893" name="n_2aveValue【庁舎】&#10;有形固定資産減価償却率"/>
        <xdr:cNvSpPr txBox="1"/>
      </xdr:nvSpPr>
      <xdr:spPr>
        <a:xfrm>
          <a:off x="14389735" y="179520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122555</xdr:rowOff>
    </xdr:from>
    <xdr:ext cx="402590" cy="256540"/>
    <xdr:sp macro="" textlink="">
      <xdr:nvSpPr>
        <xdr:cNvPr id="894" name="n_3aveValue【庁舎】&#10;有形固定資産減価償却率"/>
        <xdr:cNvSpPr txBox="1"/>
      </xdr:nvSpPr>
      <xdr:spPr>
        <a:xfrm>
          <a:off x="13500735" y="176104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81280</xdr:rowOff>
    </xdr:from>
    <xdr:ext cx="402590" cy="259080"/>
    <xdr:sp macro="" textlink="">
      <xdr:nvSpPr>
        <xdr:cNvPr id="895" name="n_4aveValue【庁舎】&#10;有形固定資産減価償却率"/>
        <xdr:cNvSpPr txBox="1"/>
      </xdr:nvSpPr>
      <xdr:spPr>
        <a:xfrm>
          <a:off x="12611735" y="17569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168275</xdr:rowOff>
    </xdr:from>
    <xdr:ext cx="405130" cy="256540"/>
    <xdr:sp macro="" textlink="">
      <xdr:nvSpPr>
        <xdr:cNvPr id="896" name="n_1mainValue【庁舎】&#10;有形固定資産減価償却率"/>
        <xdr:cNvSpPr txBox="1"/>
      </xdr:nvSpPr>
      <xdr:spPr>
        <a:xfrm>
          <a:off x="15266035" y="176561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137160</xdr:rowOff>
    </xdr:from>
    <xdr:ext cx="402590" cy="259080"/>
    <xdr:sp macro="" textlink="">
      <xdr:nvSpPr>
        <xdr:cNvPr id="897" name="n_2mainValue【庁舎】&#10;有形固定資産減価償却率"/>
        <xdr:cNvSpPr txBox="1"/>
      </xdr:nvSpPr>
      <xdr:spPr>
        <a:xfrm>
          <a:off x="14389735" y="17625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113030</xdr:rowOff>
    </xdr:from>
    <xdr:ext cx="402590" cy="259080"/>
    <xdr:sp macro="" textlink="">
      <xdr:nvSpPr>
        <xdr:cNvPr id="898" name="n_3mainValue【庁舎】&#10;有形固定資産減価償却率"/>
        <xdr:cNvSpPr txBox="1"/>
      </xdr:nvSpPr>
      <xdr:spPr>
        <a:xfrm>
          <a:off x="13500735" y="17943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77470</xdr:rowOff>
    </xdr:from>
    <xdr:ext cx="402590" cy="256540"/>
    <xdr:sp macro="" textlink="">
      <xdr:nvSpPr>
        <xdr:cNvPr id="899" name="n_4mainValue【庁舎】&#10;有形固定資産減価償却率"/>
        <xdr:cNvSpPr txBox="1"/>
      </xdr:nvSpPr>
      <xdr:spPr>
        <a:xfrm>
          <a:off x="12611735" y="17908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908" name="テキスト ボックス 907"/>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9" name="直線コネクタ 9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10" name="直線コネクタ 9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911" name="テキスト ボックス 910"/>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12" name="直線コネクタ 9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913" name="テキスト ボックス 912"/>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4" name="直線コネクタ 9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915" name="テキスト ボックス 914"/>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6" name="直線コネクタ 9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917" name="テキスト ボックス 916"/>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8" name="直線コネクタ 9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919" name="テキスト ボックス 918"/>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921" name="テキスト ボックス 920"/>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68580</xdr:rowOff>
    </xdr:from>
    <xdr:to xmlns:xdr="http://schemas.openxmlformats.org/drawingml/2006/spreadsheetDrawing">
      <xdr:col>116</xdr:col>
      <xdr:colOff>62865</xdr:colOff>
      <xdr:row>108</xdr:row>
      <xdr:rowOff>148590</xdr:rowOff>
    </xdr:to>
    <xdr:cxnSp macro="">
      <xdr:nvCxnSpPr>
        <xdr:cNvPr id="923" name="直線コネクタ 922"/>
        <xdr:cNvCxnSpPr/>
      </xdr:nvCxnSpPr>
      <xdr:spPr>
        <a:xfrm flipV="1">
          <a:off x="22160865" y="1721358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152400</xdr:rowOff>
    </xdr:from>
    <xdr:ext cx="469900" cy="259080"/>
    <xdr:sp macro="" textlink="">
      <xdr:nvSpPr>
        <xdr:cNvPr id="924" name="【庁舎】&#10;一人当たり面積最小値テキスト"/>
        <xdr:cNvSpPr txBox="1"/>
      </xdr:nvSpPr>
      <xdr:spPr>
        <a:xfrm>
          <a:off x="22199600" y="1866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148590</xdr:rowOff>
    </xdr:from>
    <xdr:to xmlns:xdr="http://schemas.openxmlformats.org/drawingml/2006/spreadsheetDrawing">
      <xdr:col>116</xdr:col>
      <xdr:colOff>152400</xdr:colOff>
      <xdr:row>108</xdr:row>
      <xdr:rowOff>148590</xdr:rowOff>
    </xdr:to>
    <xdr:cxnSp macro="">
      <xdr:nvCxnSpPr>
        <xdr:cNvPr id="925" name="直線コネクタ 924"/>
        <xdr:cNvCxnSpPr/>
      </xdr:nvCxnSpPr>
      <xdr:spPr>
        <a:xfrm>
          <a:off x="22072600" y="186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15240</xdr:rowOff>
    </xdr:from>
    <xdr:ext cx="469900" cy="259080"/>
    <xdr:sp macro="" textlink="">
      <xdr:nvSpPr>
        <xdr:cNvPr id="926" name="【庁舎】&#10;一人当たり面積最大値テキスト"/>
        <xdr:cNvSpPr txBox="1"/>
      </xdr:nvSpPr>
      <xdr:spPr>
        <a:xfrm>
          <a:off x="2219960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68580</xdr:rowOff>
    </xdr:from>
    <xdr:to xmlns:xdr="http://schemas.openxmlformats.org/drawingml/2006/spreadsheetDrawing">
      <xdr:col>116</xdr:col>
      <xdr:colOff>152400</xdr:colOff>
      <xdr:row>100</xdr:row>
      <xdr:rowOff>68580</xdr:rowOff>
    </xdr:to>
    <xdr:cxnSp macro="">
      <xdr:nvCxnSpPr>
        <xdr:cNvPr id="927" name="直線コネクタ 926"/>
        <xdr:cNvCxnSpPr/>
      </xdr:nvCxnSpPr>
      <xdr:spPr>
        <a:xfrm>
          <a:off x="22072600" y="1721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13970</xdr:rowOff>
    </xdr:from>
    <xdr:ext cx="469900" cy="259080"/>
    <xdr:sp macro="" textlink="">
      <xdr:nvSpPr>
        <xdr:cNvPr id="928" name="【庁舎】&#10;一人当たり面積平均値テキスト"/>
        <xdr:cNvSpPr txBox="1"/>
      </xdr:nvSpPr>
      <xdr:spPr>
        <a:xfrm>
          <a:off x="22199600" y="1784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162560</xdr:rowOff>
    </xdr:from>
    <xdr:to xmlns:xdr="http://schemas.openxmlformats.org/drawingml/2006/spreadsheetDrawing">
      <xdr:col>116</xdr:col>
      <xdr:colOff>114300</xdr:colOff>
      <xdr:row>105</xdr:row>
      <xdr:rowOff>92710</xdr:rowOff>
    </xdr:to>
    <xdr:sp macro="" textlink="">
      <xdr:nvSpPr>
        <xdr:cNvPr id="929" name="フローチャート: 判断 928"/>
        <xdr:cNvSpPr/>
      </xdr:nvSpPr>
      <xdr:spPr>
        <a:xfrm>
          <a:off x="221107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162560</xdr:rowOff>
    </xdr:from>
    <xdr:to xmlns:xdr="http://schemas.openxmlformats.org/drawingml/2006/spreadsheetDrawing">
      <xdr:col>112</xdr:col>
      <xdr:colOff>38100</xdr:colOff>
      <xdr:row>105</xdr:row>
      <xdr:rowOff>92710</xdr:rowOff>
    </xdr:to>
    <xdr:sp macro="" textlink="">
      <xdr:nvSpPr>
        <xdr:cNvPr id="930" name="フローチャート: 判断 929"/>
        <xdr:cNvSpPr/>
      </xdr:nvSpPr>
      <xdr:spPr>
        <a:xfrm>
          <a:off x="21272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10160</xdr:rowOff>
    </xdr:from>
    <xdr:to xmlns:xdr="http://schemas.openxmlformats.org/drawingml/2006/spreadsheetDrawing">
      <xdr:col>107</xdr:col>
      <xdr:colOff>101600</xdr:colOff>
      <xdr:row>105</xdr:row>
      <xdr:rowOff>111760</xdr:rowOff>
    </xdr:to>
    <xdr:sp macro="" textlink="">
      <xdr:nvSpPr>
        <xdr:cNvPr id="931" name="フローチャート: 判断 930"/>
        <xdr:cNvSpPr/>
      </xdr:nvSpPr>
      <xdr:spPr>
        <a:xfrm>
          <a:off x="203835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21590</xdr:rowOff>
    </xdr:from>
    <xdr:to xmlns:xdr="http://schemas.openxmlformats.org/drawingml/2006/spreadsheetDrawing">
      <xdr:col>102</xdr:col>
      <xdr:colOff>165100</xdr:colOff>
      <xdr:row>105</xdr:row>
      <xdr:rowOff>123190</xdr:rowOff>
    </xdr:to>
    <xdr:sp macro="" textlink="">
      <xdr:nvSpPr>
        <xdr:cNvPr id="932" name="フローチャート: 判断 931"/>
        <xdr:cNvSpPr/>
      </xdr:nvSpPr>
      <xdr:spPr>
        <a:xfrm>
          <a:off x="19494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21590</xdr:rowOff>
    </xdr:from>
    <xdr:to xmlns:xdr="http://schemas.openxmlformats.org/drawingml/2006/spreadsheetDrawing">
      <xdr:col>98</xdr:col>
      <xdr:colOff>38100</xdr:colOff>
      <xdr:row>105</xdr:row>
      <xdr:rowOff>123190</xdr:rowOff>
    </xdr:to>
    <xdr:sp macro="" textlink="">
      <xdr:nvSpPr>
        <xdr:cNvPr id="933" name="フローチャート: 判断 932"/>
        <xdr:cNvSpPr/>
      </xdr:nvSpPr>
      <xdr:spPr>
        <a:xfrm>
          <a:off x="18605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13970</xdr:rowOff>
    </xdr:from>
    <xdr:to xmlns:xdr="http://schemas.openxmlformats.org/drawingml/2006/spreadsheetDrawing">
      <xdr:col>116</xdr:col>
      <xdr:colOff>114300</xdr:colOff>
      <xdr:row>105</xdr:row>
      <xdr:rowOff>115570</xdr:rowOff>
    </xdr:to>
    <xdr:sp macro="" textlink="">
      <xdr:nvSpPr>
        <xdr:cNvPr id="939" name="楕円 938"/>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163830</xdr:rowOff>
    </xdr:from>
    <xdr:ext cx="469900" cy="259080"/>
    <xdr:sp macro="" textlink="">
      <xdr:nvSpPr>
        <xdr:cNvPr id="940" name="【庁舎】&#10;一人当たり面積該当値テキスト"/>
        <xdr:cNvSpPr txBox="1"/>
      </xdr:nvSpPr>
      <xdr:spPr>
        <a:xfrm>
          <a:off x="22199600" y="1799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13970</xdr:rowOff>
    </xdr:from>
    <xdr:to xmlns:xdr="http://schemas.openxmlformats.org/drawingml/2006/spreadsheetDrawing">
      <xdr:col>112</xdr:col>
      <xdr:colOff>38100</xdr:colOff>
      <xdr:row>105</xdr:row>
      <xdr:rowOff>115570</xdr:rowOff>
    </xdr:to>
    <xdr:sp macro="" textlink="">
      <xdr:nvSpPr>
        <xdr:cNvPr id="941" name="楕円 940"/>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64770</xdr:rowOff>
    </xdr:from>
    <xdr:to xmlns:xdr="http://schemas.openxmlformats.org/drawingml/2006/spreadsheetDrawing">
      <xdr:col>116</xdr:col>
      <xdr:colOff>63500</xdr:colOff>
      <xdr:row>105</xdr:row>
      <xdr:rowOff>64770</xdr:rowOff>
    </xdr:to>
    <xdr:cxnSp macro="">
      <xdr:nvCxnSpPr>
        <xdr:cNvPr id="942" name="直線コネクタ 941"/>
        <xdr:cNvCxnSpPr/>
      </xdr:nvCxnSpPr>
      <xdr:spPr>
        <a:xfrm>
          <a:off x="21323300" y="180670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33020</xdr:rowOff>
    </xdr:from>
    <xdr:to xmlns:xdr="http://schemas.openxmlformats.org/drawingml/2006/spreadsheetDrawing">
      <xdr:col>107</xdr:col>
      <xdr:colOff>101600</xdr:colOff>
      <xdr:row>105</xdr:row>
      <xdr:rowOff>134620</xdr:rowOff>
    </xdr:to>
    <xdr:sp macro="" textlink="">
      <xdr:nvSpPr>
        <xdr:cNvPr id="943" name="楕円 942"/>
        <xdr:cNvSpPr/>
      </xdr:nvSpPr>
      <xdr:spPr>
        <a:xfrm>
          <a:off x="20383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64770</xdr:rowOff>
    </xdr:from>
    <xdr:to xmlns:xdr="http://schemas.openxmlformats.org/drawingml/2006/spreadsheetDrawing">
      <xdr:col>111</xdr:col>
      <xdr:colOff>177800</xdr:colOff>
      <xdr:row>105</xdr:row>
      <xdr:rowOff>83820</xdr:rowOff>
    </xdr:to>
    <xdr:cxnSp macro="">
      <xdr:nvCxnSpPr>
        <xdr:cNvPr id="944" name="直線コネクタ 943"/>
        <xdr:cNvCxnSpPr/>
      </xdr:nvCxnSpPr>
      <xdr:spPr>
        <a:xfrm flipV="1">
          <a:off x="20434300" y="18067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33020</xdr:rowOff>
    </xdr:from>
    <xdr:to xmlns:xdr="http://schemas.openxmlformats.org/drawingml/2006/spreadsheetDrawing">
      <xdr:col>102</xdr:col>
      <xdr:colOff>165100</xdr:colOff>
      <xdr:row>105</xdr:row>
      <xdr:rowOff>134620</xdr:rowOff>
    </xdr:to>
    <xdr:sp macro="" textlink="">
      <xdr:nvSpPr>
        <xdr:cNvPr id="945" name="楕円 944"/>
        <xdr:cNvSpPr/>
      </xdr:nvSpPr>
      <xdr:spPr>
        <a:xfrm>
          <a:off x="19494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83820</xdr:rowOff>
    </xdr:from>
    <xdr:to xmlns:xdr="http://schemas.openxmlformats.org/drawingml/2006/spreadsheetDrawing">
      <xdr:col>107</xdr:col>
      <xdr:colOff>50800</xdr:colOff>
      <xdr:row>105</xdr:row>
      <xdr:rowOff>83820</xdr:rowOff>
    </xdr:to>
    <xdr:cxnSp macro="">
      <xdr:nvCxnSpPr>
        <xdr:cNvPr id="946" name="直線コネクタ 945"/>
        <xdr:cNvCxnSpPr/>
      </xdr:nvCxnSpPr>
      <xdr:spPr>
        <a:xfrm>
          <a:off x="19545300" y="18086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36830</xdr:rowOff>
    </xdr:from>
    <xdr:to xmlns:xdr="http://schemas.openxmlformats.org/drawingml/2006/spreadsheetDrawing">
      <xdr:col>98</xdr:col>
      <xdr:colOff>38100</xdr:colOff>
      <xdr:row>105</xdr:row>
      <xdr:rowOff>138430</xdr:rowOff>
    </xdr:to>
    <xdr:sp macro="" textlink="">
      <xdr:nvSpPr>
        <xdr:cNvPr id="947" name="楕円 946"/>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83820</xdr:rowOff>
    </xdr:from>
    <xdr:to xmlns:xdr="http://schemas.openxmlformats.org/drawingml/2006/spreadsheetDrawing">
      <xdr:col>102</xdr:col>
      <xdr:colOff>114300</xdr:colOff>
      <xdr:row>105</xdr:row>
      <xdr:rowOff>87630</xdr:rowOff>
    </xdr:to>
    <xdr:cxnSp macro="">
      <xdr:nvCxnSpPr>
        <xdr:cNvPr id="948" name="直線コネクタ 947"/>
        <xdr:cNvCxnSpPr/>
      </xdr:nvCxnSpPr>
      <xdr:spPr>
        <a:xfrm flipV="1">
          <a:off x="18656300" y="18086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109220</xdr:rowOff>
    </xdr:from>
    <xdr:ext cx="469900" cy="256540"/>
    <xdr:sp macro="" textlink="">
      <xdr:nvSpPr>
        <xdr:cNvPr id="949" name="n_1aveValue【庁舎】&#10;一人当たり面積"/>
        <xdr:cNvSpPr txBox="1"/>
      </xdr:nvSpPr>
      <xdr:spPr>
        <a:xfrm>
          <a:off x="21075650" y="177685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128270</xdr:rowOff>
    </xdr:from>
    <xdr:ext cx="467360" cy="259080"/>
    <xdr:sp macro="" textlink="">
      <xdr:nvSpPr>
        <xdr:cNvPr id="950" name="n_2aveValue【庁舎】&#10;一人当たり面積"/>
        <xdr:cNvSpPr txBox="1"/>
      </xdr:nvSpPr>
      <xdr:spPr>
        <a:xfrm>
          <a:off x="20199350" y="17787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139700</xdr:rowOff>
    </xdr:from>
    <xdr:ext cx="467360" cy="259080"/>
    <xdr:sp macro="" textlink="">
      <xdr:nvSpPr>
        <xdr:cNvPr id="951" name="n_3aveValue【庁舎】&#10;一人当たり面積"/>
        <xdr:cNvSpPr txBox="1"/>
      </xdr:nvSpPr>
      <xdr:spPr>
        <a:xfrm>
          <a:off x="19310350" y="17799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139700</xdr:rowOff>
    </xdr:from>
    <xdr:ext cx="467360" cy="259080"/>
    <xdr:sp macro="" textlink="">
      <xdr:nvSpPr>
        <xdr:cNvPr id="952" name="n_4aveValue【庁舎】&#10;一人当たり面積"/>
        <xdr:cNvSpPr txBox="1"/>
      </xdr:nvSpPr>
      <xdr:spPr>
        <a:xfrm>
          <a:off x="18421350" y="17799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106680</xdr:rowOff>
    </xdr:from>
    <xdr:ext cx="469900" cy="259080"/>
    <xdr:sp macro="" textlink="">
      <xdr:nvSpPr>
        <xdr:cNvPr id="953" name="n_1mainValue【庁舎】&#10;一人当たり面積"/>
        <xdr:cNvSpPr txBox="1"/>
      </xdr:nvSpPr>
      <xdr:spPr>
        <a:xfrm>
          <a:off x="21075650" y="181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125730</xdr:rowOff>
    </xdr:from>
    <xdr:ext cx="467360" cy="259080"/>
    <xdr:sp macro="" textlink="">
      <xdr:nvSpPr>
        <xdr:cNvPr id="954" name="n_2mainValue【庁舎】&#10;一人当たり面積"/>
        <xdr:cNvSpPr txBox="1"/>
      </xdr:nvSpPr>
      <xdr:spPr>
        <a:xfrm>
          <a:off x="20199350" y="18127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125730</xdr:rowOff>
    </xdr:from>
    <xdr:ext cx="467360" cy="259080"/>
    <xdr:sp macro="" textlink="">
      <xdr:nvSpPr>
        <xdr:cNvPr id="955" name="n_3mainValue【庁舎】&#10;一人当たり面積"/>
        <xdr:cNvSpPr txBox="1"/>
      </xdr:nvSpPr>
      <xdr:spPr>
        <a:xfrm>
          <a:off x="19310350" y="18127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129540</xdr:rowOff>
    </xdr:from>
    <xdr:ext cx="467360" cy="259080"/>
    <xdr:sp macro="" textlink="">
      <xdr:nvSpPr>
        <xdr:cNvPr id="956" name="n_4mainValue【庁舎】&#10;一人当たり面積"/>
        <xdr:cNvSpPr txBox="1"/>
      </xdr:nvSpPr>
      <xdr:spPr>
        <a:xfrm>
          <a:off x="18421350" y="18131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類似団体平均と比較して有形固定資産減価償却率が特に低くなっている施設は、</a:t>
          </a:r>
          <a:r>
            <a:rPr lang="ja-JP" altLang="ja-JP" sz="1100">
              <a:solidFill>
                <a:schemeClr val="dk1"/>
              </a:solidFill>
              <a:effectLst/>
              <a:latin typeface="ＭＳ Ｐゴシック"/>
              <a:ea typeface="ＭＳ Ｐゴシック"/>
              <a:cs typeface="+mn-cs"/>
            </a:rPr>
            <a:t>一般廃棄物処理施設、保健センターであり、</a:t>
          </a:r>
          <a:r>
            <a:rPr kumimoji="1" lang="ja-JP" altLang="ja-JP" sz="1100">
              <a:solidFill>
                <a:schemeClr val="dk1"/>
              </a:solidFill>
              <a:effectLst/>
              <a:latin typeface="ＭＳ Ｐゴシック"/>
              <a:ea typeface="ＭＳ Ｐゴシック"/>
              <a:cs typeface="+mn-cs"/>
            </a:rPr>
            <a:t>他の施設に関しては同程度の水準となっている。</a:t>
          </a:r>
          <a:endParaRPr lang="ja-JP" altLang="ja-JP" sz="1400">
            <a:effectLst/>
            <a:latin typeface="ＭＳ Ｐゴシック"/>
            <a:ea typeface="ＭＳ Ｐゴシック"/>
          </a:endParaRPr>
        </a:p>
        <a:p>
          <a:r>
            <a:rPr lang="ja-JP" altLang="ja-JP" sz="1100">
              <a:solidFill>
                <a:schemeClr val="dk1"/>
              </a:solidFill>
              <a:effectLst/>
              <a:latin typeface="ＭＳ Ｐゴシック"/>
              <a:ea typeface="ＭＳ Ｐゴシック"/>
              <a:cs typeface="+mn-cs"/>
            </a:rPr>
            <a:t>　一般廃棄物処理施設については、主な施設である常総環境センターが老朽化のため建て替えを実施し、平成24年7月に竣工した比較的新しい施設であるため数値が低くなっている。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保健センターについては、平成27年度に既存の2施設を統合して、取手駅前の新設の複合施設へ移転したことにより減価償却率が低下した。また、平成28年度には旧施設のうち1施設を売却、もう1施設の所管替えを行い、未利用資産の効率的活用に努め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公共施設等については、平成28年度に策定した「取手市公共施設等総合管理計画」に基づき、今後も長期的視点で更新・維持管理等を行っていく。</a:t>
          </a:r>
          <a:endParaRPr lang="ja-JP" altLang="ja-JP" sz="1400">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134</v>
      </c>
      <c r="C2" s="4"/>
      <c r="D2" s="40"/>
    </row>
    <row r="3" spans="1:119" ht="18.75" customHeight="1">
      <c r="A3" s="2"/>
      <c r="B3" s="5" t="s">
        <v>137</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151</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128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48124278</v>
      </c>
      <c r="BO4" s="216"/>
      <c r="BP4" s="216"/>
      <c r="BQ4" s="216"/>
      <c r="BR4" s="216"/>
      <c r="BS4" s="216"/>
      <c r="BT4" s="216"/>
      <c r="BU4" s="219"/>
      <c r="BV4" s="213">
        <v>46823100</v>
      </c>
      <c r="BW4" s="216"/>
      <c r="BX4" s="216"/>
      <c r="BY4" s="216"/>
      <c r="BZ4" s="216"/>
      <c r="CA4" s="216"/>
      <c r="CB4" s="216"/>
      <c r="CC4" s="219"/>
      <c r="CD4" s="222" t="s">
        <v>150</v>
      </c>
      <c r="CE4" s="223"/>
      <c r="CF4" s="223"/>
      <c r="CG4" s="223"/>
      <c r="CH4" s="223"/>
      <c r="CI4" s="223"/>
      <c r="CJ4" s="223"/>
      <c r="CK4" s="223"/>
      <c r="CL4" s="223"/>
      <c r="CM4" s="223"/>
      <c r="CN4" s="223"/>
      <c r="CO4" s="223"/>
      <c r="CP4" s="223"/>
      <c r="CQ4" s="223"/>
      <c r="CR4" s="223"/>
      <c r="CS4" s="226"/>
      <c r="CT4" s="229">
        <v>6.5</v>
      </c>
      <c r="CU4" s="237"/>
      <c r="CV4" s="237"/>
      <c r="CW4" s="237"/>
      <c r="CX4" s="237"/>
      <c r="CY4" s="237"/>
      <c r="CZ4" s="237"/>
      <c r="DA4" s="245"/>
      <c r="DB4" s="229">
        <v>5.8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71</v>
      </c>
      <c r="AV5" s="139"/>
      <c r="AW5" s="139"/>
      <c r="AX5" s="139"/>
      <c r="AY5" s="190" t="s">
        <v>146</v>
      </c>
      <c r="AZ5" s="198"/>
      <c r="BA5" s="198"/>
      <c r="BB5" s="198"/>
      <c r="BC5" s="198"/>
      <c r="BD5" s="198"/>
      <c r="BE5" s="198"/>
      <c r="BF5" s="198"/>
      <c r="BG5" s="198"/>
      <c r="BH5" s="198"/>
      <c r="BI5" s="198"/>
      <c r="BJ5" s="198"/>
      <c r="BK5" s="198"/>
      <c r="BL5" s="198"/>
      <c r="BM5" s="209"/>
      <c r="BN5" s="214">
        <v>46390791</v>
      </c>
      <c r="BO5" s="217"/>
      <c r="BP5" s="217"/>
      <c r="BQ5" s="217"/>
      <c r="BR5" s="217"/>
      <c r="BS5" s="217"/>
      <c r="BT5" s="217"/>
      <c r="BU5" s="220"/>
      <c r="BV5" s="214">
        <v>45178076</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96</v>
      </c>
      <c r="CU5" s="238"/>
      <c r="CV5" s="238"/>
      <c r="CW5" s="238"/>
      <c r="CX5" s="238"/>
      <c r="CY5" s="238"/>
      <c r="CZ5" s="238"/>
      <c r="DA5" s="246"/>
      <c r="DB5" s="230">
        <v>89.8</v>
      </c>
      <c r="DC5" s="238"/>
      <c r="DD5" s="238"/>
      <c r="DE5" s="238"/>
      <c r="DF5" s="238"/>
      <c r="DG5" s="238"/>
      <c r="DH5" s="238"/>
      <c r="DI5" s="246"/>
    </row>
    <row r="6" spans="1:119" ht="18.75" customHeight="1">
      <c r="A6" s="2"/>
      <c r="B6" s="8" t="s">
        <v>159</v>
      </c>
      <c r="C6" s="25"/>
      <c r="D6" s="25"/>
      <c r="E6" s="47"/>
      <c r="F6" s="47"/>
      <c r="G6" s="47"/>
      <c r="H6" s="47"/>
      <c r="I6" s="47"/>
      <c r="J6" s="47"/>
      <c r="K6" s="47"/>
      <c r="L6" s="47" t="s">
        <v>161</v>
      </c>
      <c r="M6" s="47"/>
      <c r="N6" s="47"/>
      <c r="O6" s="47"/>
      <c r="P6" s="47"/>
      <c r="Q6" s="47"/>
      <c r="R6" s="50"/>
      <c r="S6" s="50"/>
      <c r="T6" s="50"/>
      <c r="U6" s="50"/>
      <c r="V6" s="115"/>
      <c r="W6" s="130" t="s">
        <v>162</v>
      </c>
      <c r="X6" s="56"/>
      <c r="Y6" s="56"/>
      <c r="Z6" s="56"/>
      <c r="AA6" s="56"/>
      <c r="AB6" s="25"/>
      <c r="AC6" s="145" t="s">
        <v>135</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163</v>
      </c>
      <c r="AZ6" s="198"/>
      <c r="BA6" s="198"/>
      <c r="BB6" s="198"/>
      <c r="BC6" s="198"/>
      <c r="BD6" s="198"/>
      <c r="BE6" s="198"/>
      <c r="BF6" s="198"/>
      <c r="BG6" s="198"/>
      <c r="BH6" s="198"/>
      <c r="BI6" s="198"/>
      <c r="BJ6" s="198"/>
      <c r="BK6" s="198"/>
      <c r="BL6" s="198"/>
      <c r="BM6" s="209"/>
      <c r="BN6" s="214">
        <v>1733487</v>
      </c>
      <c r="BO6" s="217"/>
      <c r="BP6" s="217"/>
      <c r="BQ6" s="217"/>
      <c r="BR6" s="217"/>
      <c r="BS6" s="217"/>
      <c r="BT6" s="217"/>
      <c r="BU6" s="220"/>
      <c r="BV6" s="214">
        <v>1645024</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98</v>
      </c>
      <c r="CU6" s="239"/>
      <c r="CV6" s="239"/>
      <c r="CW6" s="239"/>
      <c r="CX6" s="239"/>
      <c r="CY6" s="239"/>
      <c r="CZ6" s="239"/>
      <c r="DA6" s="247"/>
      <c r="DB6" s="231">
        <v>97.1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169</v>
      </c>
      <c r="AV7" s="139"/>
      <c r="AW7" s="139"/>
      <c r="AX7" s="139"/>
      <c r="AY7" s="190" t="s">
        <v>171</v>
      </c>
      <c r="AZ7" s="198"/>
      <c r="BA7" s="198"/>
      <c r="BB7" s="198"/>
      <c r="BC7" s="198"/>
      <c r="BD7" s="198"/>
      <c r="BE7" s="198"/>
      <c r="BF7" s="198"/>
      <c r="BG7" s="198"/>
      <c r="BH7" s="198"/>
      <c r="BI7" s="198"/>
      <c r="BJ7" s="198"/>
      <c r="BK7" s="198"/>
      <c r="BL7" s="198"/>
      <c r="BM7" s="209"/>
      <c r="BN7" s="214">
        <v>144700</v>
      </c>
      <c r="BO7" s="217"/>
      <c r="BP7" s="217"/>
      <c r="BQ7" s="217"/>
      <c r="BR7" s="217"/>
      <c r="BS7" s="217"/>
      <c r="BT7" s="217"/>
      <c r="BU7" s="220"/>
      <c r="BV7" s="214">
        <v>200564</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24443928</v>
      </c>
      <c r="CU7" s="217"/>
      <c r="CV7" s="217"/>
      <c r="CW7" s="217"/>
      <c r="CX7" s="217"/>
      <c r="CY7" s="217"/>
      <c r="CZ7" s="217"/>
      <c r="DA7" s="220"/>
      <c r="DB7" s="214">
        <v>24978640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71</v>
      </c>
      <c r="AV8" s="139"/>
      <c r="AW8" s="139"/>
      <c r="AX8" s="139"/>
      <c r="AY8" s="190" t="s">
        <v>177</v>
      </c>
      <c r="AZ8" s="198"/>
      <c r="BA8" s="198"/>
      <c r="BB8" s="198"/>
      <c r="BC8" s="198"/>
      <c r="BD8" s="198"/>
      <c r="BE8" s="198"/>
      <c r="BF8" s="198"/>
      <c r="BG8" s="198"/>
      <c r="BH8" s="198"/>
      <c r="BI8" s="198"/>
      <c r="BJ8" s="198"/>
      <c r="BK8" s="198"/>
      <c r="BL8" s="198"/>
      <c r="BM8" s="209"/>
      <c r="BN8" s="214">
        <v>1588787</v>
      </c>
      <c r="BO8" s="217"/>
      <c r="BP8" s="217"/>
      <c r="BQ8" s="217"/>
      <c r="BR8" s="217"/>
      <c r="BS8" s="217"/>
      <c r="BT8" s="217"/>
      <c r="BU8" s="220"/>
      <c r="BV8" s="214">
        <v>1444460</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0.62</v>
      </c>
      <c r="CU8" s="240"/>
      <c r="CV8" s="240"/>
      <c r="CW8" s="240"/>
      <c r="CX8" s="240"/>
      <c r="CY8" s="240"/>
      <c r="CZ8" s="240"/>
      <c r="DA8" s="248"/>
      <c r="DB8" s="232">
        <v>0.64</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104524</v>
      </c>
      <c r="S9" s="106"/>
      <c r="T9" s="106"/>
      <c r="U9" s="106"/>
      <c r="V9" s="117"/>
      <c r="W9" s="127" t="s">
        <v>179</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71</v>
      </c>
      <c r="AV9" s="139"/>
      <c r="AW9" s="139"/>
      <c r="AX9" s="139"/>
      <c r="AY9" s="190" t="s">
        <v>73</v>
      </c>
      <c r="AZ9" s="198"/>
      <c r="BA9" s="198"/>
      <c r="BB9" s="198"/>
      <c r="BC9" s="198"/>
      <c r="BD9" s="198"/>
      <c r="BE9" s="198"/>
      <c r="BF9" s="198"/>
      <c r="BG9" s="198"/>
      <c r="BH9" s="198"/>
      <c r="BI9" s="198"/>
      <c r="BJ9" s="198"/>
      <c r="BK9" s="198"/>
      <c r="BL9" s="198"/>
      <c r="BM9" s="209"/>
      <c r="BN9" s="214">
        <v>144327</v>
      </c>
      <c r="BO9" s="217"/>
      <c r="BP9" s="217"/>
      <c r="BQ9" s="217"/>
      <c r="BR9" s="217"/>
      <c r="BS9" s="217"/>
      <c r="BT9" s="217"/>
      <c r="BU9" s="220"/>
      <c r="BV9" s="214">
        <v>188350</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15.3</v>
      </c>
      <c r="CU9" s="238"/>
      <c r="CV9" s="238"/>
      <c r="CW9" s="238"/>
      <c r="CX9" s="238"/>
      <c r="CY9" s="238"/>
      <c r="CZ9" s="238"/>
      <c r="DA9" s="246"/>
      <c r="DB9" s="230">
        <v>15.1</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106570</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71</v>
      </c>
      <c r="AV10" s="139"/>
      <c r="AW10" s="139"/>
      <c r="AX10" s="139"/>
      <c r="AY10" s="190" t="s">
        <v>188</v>
      </c>
      <c r="AZ10" s="198"/>
      <c r="BA10" s="198"/>
      <c r="BB10" s="198"/>
      <c r="BC10" s="198"/>
      <c r="BD10" s="198"/>
      <c r="BE10" s="198"/>
      <c r="BF10" s="198"/>
      <c r="BG10" s="198"/>
      <c r="BH10" s="198"/>
      <c r="BI10" s="198"/>
      <c r="BJ10" s="198"/>
      <c r="BK10" s="198"/>
      <c r="BL10" s="198"/>
      <c r="BM10" s="209"/>
      <c r="BN10" s="214">
        <v>723491</v>
      </c>
      <c r="BO10" s="217"/>
      <c r="BP10" s="217"/>
      <c r="BQ10" s="217"/>
      <c r="BR10" s="217"/>
      <c r="BS10" s="217"/>
      <c r="BT10" s="217"/>
      <c r="BU10" s="220"/>
      <c r="BV10" s="214">
        <v>791847</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71</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141</v>
      </c>
      <c r="M12" s="75"/>
      <c r="N12" s="75"/>
      <c r="O12" s="75"/>
      <c r="P12" s="75"/>
      <c r="Q12" s="87"/>
      <c r="R12" s="99">
        <v>106011</v>
      </c>
      <c r="S12" s="108"/>
      <c r="T12" s="108"/>
      <c r="U12" s="108"/>
      <c r="V12" s="120"/>
      <c r="W12" s="132" t="s">
        <v>5</v>
      </c>
      <c r="X12" s="139"/>
      <c r="Y12" s="139"/>
      <c r="Z12" s="139"/>
      <c r="AA12" s="139"/>
      <c r="AB12" s="144"/>
      <c r="AC12" s="148" t="s">
        <v>107</v>
      </c>
      <c r="AD12" s="155"/>
      <c r="AE12" s="155"/>
      <c r="AF12" s="155"/>
      <c r="AG12" s="158"/>
      <c r="AH12" s="148" t="s">
        <v>205</v>
      </c>
      <c r="AI12" s="155"/>
      <c r="AJ12" s="155"/>
      <c r="AK12" s="155"/>
      <c r="AL12" s="170"/>
      <c r="AM12" s="175" t="s">
        <v>207</v>
      </c>
      <c r="AN12" s="58"/>
      <c r="AO12" s="58"/>
      <c r="AP12" s="58"/>
      <c r="AQ12" s="58"/>
      <c r="AR12" s="58"/>
      <c r="AS12" s="58"/>
      <c r="AT12" s="63"/>
      <c r="AU12" s="182" t="s">
        <v>71</v>
      </c>
      <c r="AV12" s="139"/>
      <c r="AW12" s="139"/>
      <c r="AX12" s="139"/>
      <c r="AY12" s="190" t="s">
        <v>209</v>
      </c>
      <c r="AZ12" s="198"/>
      <c r="BA12" s="198"/>
      <c r="BB12" s="198"/>
      <c r="BC12" s="198"/>
      <c r="BD12" s="198"/>
      <c r="BE12" s="198"/>
      <c r="BF12" s="198"/>
      <c r="BG12" s="198"/>
      <c r="BH12" s="198"/>
      <c r="BI12" s="198"/>
      <c r="BJ12" s="198"/>
      <c r="BK12" s="198"/>
      <c r="BL12" s="198"/>
      <c r="BM12" s="209"/>
      <c r="BN12" s="214">
        <v>537639</v>
      </c>
      <c r="BO12" s="217"/>
      <c r="BP12" s="217"/>
      <c r="BQ12" s="217"/>
      <c r="BR12" s="217"/>
      <c r="BS12" s="217"/>
      <c r="BT12" s="217"/>
      <c r="BU12" s="220"/>
      <c r="BV12" s="214">
        <v>24000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103974</v>
      </c>
      <c r="S13" s="109"/>
      <c r="T13" s="109"/>
      <c r="U13" s="109"/>
      <c r="V13" s="121"/>
      <c r="W13" s="130" t="s">
        <v>214</v>
      </c>
      <c r="X13" s="56"/>
      <c r="Y13" s="56"/>
      <c r="Z13" s="56"/>
      <c r="AA13" s="56"/>
      <c r="AB13" s="25"/>
      <c r="AC13" s="72">
        <v>796</v>
      </c>
      <c r="AD13" s="80"/>
      <c r="AE13" s="80"/>
      <c r="AF13" s="80"/>
      <c r="AG13" s="84"/>
      <c r="AH13" s="72">
        <v>871</v>
      </c>
      <c r="AI13" s="80"/>
      <c r="AJ13" s="80"/>
      <c r="AK13" s="80"/>
      <c r="AL13" s="118"/>
      <c r="AM13" s="175" t="s">
        <v>215</v>
      </c>
      <c r="AN13" s="58"/>
      <c r="AO13" s="58"/>
      <c r="AP13" s="58"/>
      <c r="AQ13" s="58"/>
      <c r="AR13" s="58"/>
      <c r="AS13" s="58"/>
      <c r="AT13" s="63"/>
      <c r="AU13" s="182" t="s">
        <v>169</v>
      </c>
      <c r="AV13" s="139"/>
      <c r="AW13" s="139"/>
      <c r="AX13" s="139"/>
      <c r="AY13" s="190" t="s">
        <v>217</v>
      </c>
      <c r="AZ13" s="198"/>
      <c r="BA13" s="198"/>
      <c r="BB13" s="198"/>
      <c r="BC13" s="198"/>
      <c r="BD13" s="198"/>
      <c r="BE13" s="198"/>
      <c r="BF13" s="198"/>
      <c r="BG13" s="198"/>
      <c r="BH13" s="198"/>
      <c r="BI13" s="198"/>
      <c r="BJ13" s="198"/>
      <c r="BK13" s="198"/>
      <c r="BL13" s="198"/>
      <c r="BM13" s="209"/>
      <c r="BN13" s="214">
        <v>330179</v>
      </c>
      <c r="BO13" s="217"/>
      <c r="BP13" s="217"/>
      <c r="BQ13" s="217"/>
      <c r="BR13" s="217"/>
      <c r="BS13" s="217"/>
      <c r="BT13" s="217"/>
      <c r="BU13" s="220"/>
      <c r="BV13" s="214">
        <v>956197</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6.7</v>
      </c>
      <c r="CU13" s="238"/>
      <c r="CV13" s="238"/>
      <c r="CW13" s="238"/>
      <c r="CX13" s="238"/>
      <c r="CY13" s="238"/>
      <c r="CZ13" s="238"/>
      <c r="DA13" s="246"/>
      <c r="DB13" s="230">
        <v>6.3</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105967</v>
      </c>
      <c r="S14" s="109"/>
      <c r="T14" s="109"/>
      <c r="U14" s="109"/>
      <c r="V14" s="121"/>
      <c r="W14" s="129"/>
      <c r="X14" s="57"/>
      <c r="Y14" s="57"/>
      <c r="Z14" s="57"/>
      <c r="AA14" s="57"/>
      <c r="AB14" s="24"/>
      <c r="AC14" s="149">
        <v>1.8</v>
      </c>
      <c r="AD14" s="156"/>
      <c r="AE14" s="156"/>
      <c r="AF14" s="156"/>
      <c r="AG14" s="159"/>
      <c r="AH14" s="149">
        <v>1.9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v>9.1999999999999993</v>
      </c>
      <c r="CU14" s="242"/>
      <c r="CV14" s="242"/>
      <c r="CW14" s="242"/>
      <c r="CX14" s="242"/>
      <c r="CY14" s="242"/>
      <c r="CZ14" s="242"/>
      <c r="DA14" s="250"/>
      <c r="DB14" s="234">
        <v>12.8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104279</v>
      </c>
      <c r="S15" s="109"/>
      <c r="T15" s="109"/>
      <c r="U15" s="109"/>
      <c r="V15" s="121"/>
      <c r="W15" s="130" t="s">
        <v>7</v>
      </c>
      <c r="X15" s="56"/>
      <c r="Y15" s="56"/>
      <c r="Z15" s="56"/>
      <c r="AA15" s="56"/>
      <c r="AB15" s="25"/>
      <c r="AC15" s="72">
        <v>9728</v>
      </c>
      <c r="AD15" s="80"/>
      <c r="AE15" s="80"/>
      <c r="AF15" s="80"/>
      <c r="AG15" s="84"/>
      <c r="AH15" s="72">
        <v>10822</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12479252</v>
      </c>
      <c r="BO15" s="216"/>
      <c r="BP15" s="216"/>
      <c r="BQ15" s="216"/>
      <c r="BR15" s="216"/>
      <c r="BS15" s="216"/>
      <c r="BT15" s="216"/>
      <c r="BU15" s="219"/>
      <c r="BV15" s="213">
        <v>11893029</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22.3</v>
      </c>
      <c r="AD16" s="156"/>
      <c r="AE16" s="156"/>
      <c r="AF16" s="156"/>
      <c r="AG16" s="159"/>
      <c r="AH16" s="149">
        <v>23.3</v>
      </c>
      <c r="AI16" s="156"/>
      <c r="AJ16" s="156"/>
      <c r="AK16" s="156"/>
      <c r="AL16" s="171"/>
      <c r="AM16" s="175"/>
      <c r="AN16" s="58"/>
      <c r="AO16" s="58"/>
      <c r="AP16" s="58"/>
      <c r="AQ16" s="58"/>
      <c r="AR16" s="58"/>
      <c r="AS16" s="58"/>
      <c r="AT16" s="63"/>
      <c r="AU16" s="182"/>
      <c r="AV16" s="139"/>
      <c r="AW16" s="139"/>
      <c r="AX16" s="139"/>
      <c r="AY16" s="190" t="s">
        <v>104</v>
      </c>
      <c r="AZ16" s="198"/>
      <c r="BA16" s="198"/>
      <c r="BB16" s="198"/>
      <c r="BC16" s="198"/>
      <c r="BD16" s="198"/>
      <c r="BE16" s="198"/>
      <c r="BF16" s="198"/>
      <c r="BG16" s="198"/>
      <c r="BH16" s="198"/>
      <c r="BI16" s="198"/>
      <c r="BJ16" s="198"/>
      <c r="BK16" s="198"/>
      <c r="BL16" s="198"/>
      <c r="BM16" s="209"/>
      <c r="BN16" s="214">
        <v>20696998</v>
      </c>
      <c r="BO16" s="217"/>
      <c r="BP16" s="217"/>
      <c r="BQ16" s="217"/>
      <c r="BR16" s="217"/>
      <c r="BS16" s="217"/>
      <c r="BT16" s="217"/>
      <c r="BU16" s="220"/>
      <c r="BV16" s="214">
        <v>19974037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98</v>
      </c>
      <c r="N17" s="83"/>
      <c r="O17" s="83"/>
      <c r="P17" s="83"/>
      <c r="Q17" s="91"/>
      <c r="R17" s="101" t="s">
        <v>229</v>
      </c>
      <c r="S17" s="110"/>
      <c r="T17" s="110"/>
      <c r="U17" s="110"/>
      <c r="V17" s="122"/>
      <c r="W17" s="130" t="s">
        <v>90</v>
      </c>
      <c r="X17" s="56"/>
      <c r="Y17" s="56"/>
      <c r="Z17" s="56"/>
      <c r="AA17" s="56"/>
      <c r="AB17" s="25"/>
      <c r="AC17" s="72">
        <v>33023</v>
      </c>
      <c r="AD17" s="80"/>
      <c r="AE17" s="80"/>
      <c r="AF17" s="80"/>
      <c r="AG17" s="84"/>
      <c r="AH17" s="72">
        <v>34757</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15716038</v>
      </c>
      <c r="BO17" s="217"/>
      <c r="BP17" s="217"/>
      <c r="BQ17" s="217"/>
      <c r="BR17" s="217"/>
      <c r="BS17" s="217"/>
      <c r="BT17" s="217"/>
      <c r="BU17" s="220"/>
      <c r="BV17" s="214">
        <v>14955584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69.94</v>
      </c>
      <c r="M18" s="70"/>
      <c r="N18" s="70"/>
      <c r="O18" s="70"/>
      <c r="P18" s="70"/>
      <c r="Q18" s="70"/>
      <c r="R18" s="102"/>
      <c r="S18" s="102"/>
      <c r="T18" s="102"/>
      <c r="U18" s="102"/>
      <c r="V18" s="123"/>
      <c r="W18" s="131"/>
      <c r="X18" s="138"/>
      <c r="Y18" s="138"/>
      <c r="Z18" s="138"/>
      <c r="AA18" s="138"/>
      <c r="AB18" s="26"/>
      <c r="AC18" s="150">
        <v>75.8</v>
      </c>
      <c r="AD18" s="157"/>
      <c r="AE18" s="157"/>
      <c r="AF18" s="157"/>
      <c r="AG18" s="160"/>
      <c r="AH18" s="150">
        <v>74.8</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24027616</v>
      </c>
      <c r="BO18" s="217"/>
      <c r="BP18" s="217"/>
      <c r="BQ18" s="217"/>
      <c r="BR18" s="217"/>
      <c r="BS18" s="217"/>
      <c r="BT18" s="217"/>
      <c r="BU18" s="220"/>
      <c r="BV18" s="214">
        <v>23473834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67</v>
      </c>
      <c r="C19" s="31"/>
      <c r="D19" s="31"/>
      <c r="E19" s="49"/>
      <c r="F19" s="49"/>
      <c r="G19" s="49"/>
      <c r="H19" s="49"/>
      <c r="I19" s="49"/>
      <c r="J19" s="49"/>
      <c r="K19" s="49"/>
      <c r="L19" s="71">
        <v>1494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236</v>
      </c>
      <c r="AZ19" s="198"/>
      <c r="BA19" s="198"/>
      <c r="BB19" s="198"/>
      <c r="BC19" s="198"/>
      <c r="BD19" s="198"/>
      <c r="BE19" s="198"/>
      <c r="BF19" s="198"/>
      <c r="BG19" s="198"/>
      <c r="BH19" s="198"/>
      <c r="BI19" s="198"/>
      <c r="BJ19" s="198"/>
      <c r="BK19" s="198"/>
      <c r="BL19" s="198"/>
      <c r="BM19" s="209"/>
      <c r="BN19" s="214">
        <v>30392087</v>
      </c>
      <c r="BO19" s="217"/>
      <c r="BP19" s="217"/>
      <c r="BQ19" s="217"/>
      <c r="BR19" s="217"/>
      <c r="BS19" s="217"/>
      <c r="BT19" s="217"/>
      <c r="BU19" s="220"/>
      <c r="BV19" s="214">
        <v>30270710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45447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242</v>
      </c>
      <c r="C22" s="33"/>
      <c r="D22" s="41"/>
      <c r="E22" s="50" t="s">
        <v>5</v>
      </c>
      <c r="F22" s="56"/>
      <c r="G22" s="56"/>
      <c r="H22" s="56"/>
      <c r="I22" s="56"/>
      <c r="J22" s="56"/>
      <c r="K22" s="25"/>
      <c r="L22" s="50" t="s">
        <v>244</v>
      </c>
      <c r="M22" s="56"/>
      <c r="N22" s="56"/>
      <c r="O22" s="56"/>
      <c r="P22" s="25"/>
      <c r="Q22" s="92" t="s">
        <v>245</v>
      </c>
      <c r="R22" s="104"/>
      <c r="S22" s="104"/>
      <c r="T22" s="104"/>
      <c r="U22" s="104"/>
      <c r="V22" s="125"/>
      <c r="W22" s="133" t="s">
        <v>247</v>
      </c>
      <c r="X22" s="33"/>
      <c r="Y22" s="41"/>
      <c r="Z22" s="50" t="s">
        <v>5</v>
      </c>
      <c r="AA22" s="56"/>
      <c r="AB22" s="56"/>
      <c r="AC22" s="56"/>
      <c r="AD22" s="56"/>
      <c r="AE22" s="56"/>
      <c r="AF22" s="56"/>
      <c r="AG22" s="25"/>
      <c r="AH22" s="163" t="s">
        <v>182</v>
      </c>
      <c r="AI22" s="56"/>
      <c r="AJ22" s="56"/>
      <c r="AK22" s="56"/>
      <c r="AL22" s="25"/>
      <c r="AM22" s="163" t="s">
        <v>248</v>
      </c>
      <c r="AN22" s="178"/>
      <c r="AO22" s="178"/>
      <c r="AP22" s="178"/>
      <c r="AQ22" s="178"/>
      <c r="AR22" s="180"/>
      <c r="AS22" s="92" t="s">
        <v>245</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48552237</v>
      </c>
      <c r="BO22" s="216"/>
      <c r="BP22" s="216"/>
      <c r="BQ22" s="216"/>
      <c r="BR22" s="216"/>
      <c r="BS22" s="216"/>
      <c r="BT22" s="216"/>
      <c r="BU22" s="219"/>
      <c r="BV22" s="213">
        <v>49298016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252</v>
      </c>
      <c r="AZ23" s="198"/>
      <c r="BA23" s="198"/>
      <c r="BB23" s="198"/>
      <c r="BC23" s="198"/>
      <c r="BD23" s="198"/>
      <c r="BE23" s="198"/>
      <c r="BF23" s="198"/>
      <c r="BG23" s="198"/>
      <c r="BH23" s="198"/>
      <c r="BI23" s="198"/>
      <c r="BJ23" s="198"/>
      <c r="BK23" s="198"/>
      <c r="BL23" s="198"/>
      <c r="BM23" s="209"/>
      <c r="BN23" s="214">
        <v>33663853</v>
      </c>
      <c r="BO23" s="217"/>
      <c r="BP23" s="217"/>
      <c r="BQ23" s="217"/>
      <c r="BR23" s="217"/>
      <c r="BS23" s="217"/>
      <c r="BT23" s="217"/>
      <c r="BU23" s="220"/>
      <c r="BV23" s="214">
        <v>35111456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8760</v>
      </c>
      <c r="R24" s="80"/>
      <c r="S24" s="80"/>
      <c r="T24" s="80"/>
      <c r="U24" s="80"/>
      <c r="V24" s="84"/>
      <c r="W24" s="134"/>
      <c r="X24" s="34"/>
      <c r="Y24" s="42"/>
      <c r="Z24" s="52" t="s">
        <v>255</v>
      </c>
      <c r="AA24" s="58"/>
      <c r="AB24" s="58"/>
      <c r="AC24" s="58"/>
      <c r="AD24" s="58"/>
      <c r="AE24" s="58"/>
      <c r="AF24" s="58"/>
      <c r="AG24" s="63"/>
      <c r="AH24" s="72">
        <v>756</v>
      </c>
      <c r="AI24" s="80"/>
      <c r="AJ24" s="80"/>
      <c r="AK24" s="80"/>
      <c r="AL24" s="84"/>
      <c r="AM24" s="72">
        <v>2318652</v>
      </c>
      <c r="AN24" s="80"/>
      <c r="AO24" s="80"/>
      <c r="AP24" s="80"/>
      <c r="AQ24" s="80"/>
      <c r="AR24" s="84"/>
      <c r="AS24" s="72">
        <v>3067</v>
      </c>
      <c r="AT24" s="80"/>
      <c r="AU24" s="80"/>
      <c r="AV24" s="80"/>
      <c r="AW24" s="80"/>
      <c r="AX24" s="118"/>
      <c r="AY24" s="191" t="s">
        <v>256</v>
      </c>
      <c r="AZ24" s="199"/>
      <c r="BA24" s="199"/>
      <c r="BB24" s="199"/>
      <c r="BC24" s="199"/>
      <c r="BD24" s="199"/>
      <c r="BE24" s="199"/>
      <c r="BF24" s="199"/>
      <c r="BG24" s="199"/>
      <c r="BH24" s="199"/>
      <c r="BI24" s="199"/>
      <c r="BJ24" s="199"/>
      <c r="BK24" s="199"/>
      <c r="BL24" s="199"/>
      <c r="BM24" s="210"/>
      <c r="BN24" s="214">
        <v>27204231</v>
      </c>
      <c r="BO24" s="217"/>
      <c r="BP24" s="217"/>
      <c r="BQ24" s="217"/>
      <c r="BR24" s="217"/>
      <c r="BS24" s="217"/>
      <c r="BT24" s="217"/>
      <c r="BU24" s="220"/>
      <c r="BV24" s="214">
        <v>26667089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194</v>
      </c>
      <c r="F25" s="58"/>
      <c r="G25" s="58"/>
      <c r="H25" s="58"/>
      <c r="I25" s="58"/>
      <c r="J25" s="58"/>
      <c r="K25" s="63"/>
      <c r="L25" s="72">
        <v>1</v>
      </c>
      <c r="M25" s="80"/>
      <c r="N25" s="80"/>
      <c r="O25" s="80"/>
      <c r="P25" s="84"/>
      <c r="Q25" s="72">
        <v>7180</v>
      </c>
      <c r="R25" s="80"/>
      <c r="S25" s="80"/>
      <c r="T25" s="80"/>
      <c r="U25" s="80"/>
      <c r="V25" s="84"/>
      <c r="W25" s="134"/>
      <c r="X25" s="34"/>
      <c r="Y25" s="42"/>
      <c r="Z25" s="52" t="s">
        <v>258</v>
      </c>
      <c r="AA25" s="58"/>
      <c r="AB25" s="58"/>
      <c r="AC25" s="58"/>
      <c r="AD25" s="58"/>
      <c r="AE25" s="58"/>
      <c r="AF25" s="58"/>
      <c r="AG25" s="63"/>
      <c r="AH25" s="72">
        <v>161</v>
      </c>
      <c r="AI25" s="80"/>
      <c r="AJ25" s="80"/>
      <c r="AK25" s="80"/>
      <c r="AL25" s="84"/>
      <c r="AM25" s="72">
        <v>503769</v>
      </c>
      <c r="AN25" s="80"/>
      <c r="AO25" s="80"/>
      <c r="AP25" s="80"/>
      <c r="AQ25" s="80"/>
      <c r="AR25" s="84"/>
      <c r="AS25" s="72">
        <v>3129</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2520585</v>
      </c>
      <c r="BO25" s="216"/>
      <c r="BP25" s="216"/>
      <c r="BQ25" s="216"/>
      <c r="BR25" s="216"/>
      <c r="BS25" s="216"/>
      <c r="BT25" s="216"/>
      <c r="BU25" s="219"/>
      <c r="BV25" s="213">
        <v>2499134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6580</v>
      </c>
      <c r="R26" s="80"/>
      <c r="S26" s="80"/>
      <c r="T26" s="80"/>
      <c r="U26" s="80"/>
      <c r="V26" s="84"/>
      <c r="W26" s="134"/>
      <c r="X26" s="34"/>
      <c r="Y26" s="42"/>
      <c r="Z26" s="52" t="s">
        <v>260</v>
      </c>
      <c r="AA26" s="143"/>
      <c r="AB26" s="143"/>
      <c r="AC26" s="143"/>
      <c r="AD26" s="143"/>
      <c r="AE26" s="143"/>
      <c r="AF26" s="143"/>
      <c r="AG26" s="161"/>
      <c r="AH26" s="72">
        <v>25</v>
      </c>
      <c r="AI26" s="80"/>
      <c r="AJ26" s="80"/>
      <c r="AK26" s="80"/>
      <c r="AL26" s="84"/>
      <c r="AM26" s="72">
        <v>81900</v>
      </c>
      <c r="AN26" s="80"/>
      <c r="AO26" s="80"/>
      <c r="AP26" s="80"/>
      <c r="AQ26" s="80"/>
      <c r="AR26" s="84"/>
      <c r="AS26" s="72">
        <v>3276</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v>150000</v>
      </c>
      <c r="BO26" s="217"/>
      <c r="BP26" s="217"/>
      <c r="BQ26" s="217"/>
      <c r="BR26" s="217"/>
      <c r="BS26" s="217"/>
      <c r="BT26" s="217"/>
      <c r="BU26" s="220"/>
      <c r="BV26" s="214">
        <v>60000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4940</v>
      </c>
      <c r="R27" s="80"/>
      <c r="S27" s="80"/>
      <c r="T27" s="80"/>
      <c r="U27" s="80"/>
      <c r="V27" s="84"/>
      <c r="W27" s="134"/>
      <c r="X27" s="34"/>
      <c r="Y27" s="42"/>
      <c r="Z27" s="52" t="s">
        <v>263</v>
      </c>
      <c r="AA27" s="58"/>
      <c r="AB27" s="58"/>
      <c r="AC27" s="58"/>
      <c r="AD27" s="58"/>
      <c r="AE27" s="58"/>
      <c r="AF27" s="58"/>
      <c r="AG27" s="63"/>
      <c r="AH27" s="72">
        <v>4</v>
      </c>
      <c r="AI27" s="80"/>
      <c r="AJ27" s="80"/>
      <c r="AK27" s="80"/>
      <c r="AL27" s="84"/>
      <c r="AM27" s="72">
        <v>13700</v>
      </c>
      <c r="AN27" s="80"/>
      <c r="AO27" s="80"/>
      <c r="AP27" s="80"/>
      <c r="AQ27" s="80"/>
      <c r="AR27" s="84"/>
      <c r="AS27" s="72">
        <v>3425</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v>1673446</v>
      </c>
      <c r="BO27" s="218"/>
      <c r="BP27" s="218"/>
      <c r="BQ27" s="218"/>
      <c r="BR27" s="218"/>
      <c r="BS27" s="218"/>
      <c r="BT27" s="218"/>
      <c r="BU27" s="221"/>
      <c r="BV27" s="215">
        <v>1673425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4440</v>
      </c>
      <c r="R28" s="80"/>
      <c r="S28" s="80"/>
      <c r="T28" s="80"/>
      <c r="U28" s="80"/>
      <c r="V28" s="84"/>
      <c r="W28" s="134"/>
      <c r="X28" s="34"/>
      <c r="Y28" s="42"/>
      <c r="Z28" s="52" t="s">
        <v>32</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268</v>
      </c>
      <c r="AZ28" s="201"/>
      <c r="BA28" s="201"/>
      <c r="BB28" s="204"/>
      <c r="BC28" s="189" t="s">
        <v>97</v>
      </c>
      <c r="BD28" s="197"/>
      <c r="BE28" s="197"/>
      <c r="BF28" s="197"/>
      <c r="BG28" s="197"/>
      <c r="BH28" s="197"/>
      <c r="BI28" s="197"/>
      <c r="BJ28" s="197"/>
      <c r="BK28" s="197"/>
      <c r="BL28" s="197"/>
      <c r="BM28" s="208"/>
      <c r="BN28" s="213">
        <v>2312577</v>
      </c>
      <c r="BO28" s="216"/>
      <c r="BP28" s="216"/>
      <c r="BQ28" s="216"/>
      <c r="BR28" s="216"/>
      <c r="BS28" s="216"/>
      <c r="BT28" s="216"/>
      <c r="BU28" s="219"/>
      <c r="BV28" s="213">
        <v>2126725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22</v>
      </c>
      <c r="M29" s="80"/>
      <c r="N29" s="80"/>
      <c r="O29" s="80"/>
      <c r="P29" s="84"/>
      <c r="Q29" s="72">
        <v>4110</v>
      </c>
      <c r="R29" s="80"/>
      <c r="S29" s="80"/>
      <c r="T29" s="80"/>
      <c r="U29" s="80"/>
      <c r="V29" s="84"/>
      <c r="W29" s="135"/>
      <c r="X29" s="140"/>
      <c r="Y29" s="142"/>
      <c r="Z29" s="52" t="s">
        <v>273</v>
      </c>
      <c r="AA29" s="58"/>
      <c r="AB29" s="58"/>
      <c r="AC29" s="58"/>
      <c r="AD29" s="58"/>
      <c r="AE29" s="58"/>
      <c r="AF29" s="58"/>
      <c r="AG29" s="63"/>
      <c r="AH29" s="72">
        <v>760</v>
      </c>
      <c r="AI29" s="80"/>
      <c r="AJ29" s="80"/>
      <c r="AK29" s="80"/>
      <c r="AL29" s="84"/>
      <c r="AM29" s="72">
        <v>2332352</v>
      </c>
      <c r="AN29" s="80"/>
      <c r="AO29" s="80"/>
      <c r="AP29" s="80"/>
      <c r="AQ29" s="80"/>
      <c r="AR29" s="84"/>
      <c r="AS29" s="72">
        <v>3069</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1459770</v>
      </c>
      <c r="BO29" s="217"/>
      <c r="BP29" s="217"/>
      <c r="BQ29" s="217"/>
      <c r="BR29" s="217"/>
      <c r="BS29" s="217"/>
      <c r="BT29" s="217"/>
      <c r="BU29" s="220"/>
      <c r="BV29" s="214">
        <v>1589701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97.5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3653522</v>
      </c>
      <c r="BO30" s="218"/>
      <c r="BP30" s="218"/>
      <c r="BQ30" s="218"/>
      <c r="BR30" s="218"/>
      <c r="BS30" s="218"/>
      <c r="BT30" s="218"/>
      <c r="BU30" s="221"/>
      <c r="BV30" s="215">
        <v>2288162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87</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283</v>
      </c>
      <c r="F33" s="54"/>
      <c r="G33" s="54"/>
      <c r="H33" s="54"/>
      <c r="I33" s="54"/>
      <c r="J33" s="54"/>
      <c r="K33" s="54"/>
      <c r="L33" s="54"/>
      <c r="M33" s="54"/>
      <c r="N33" s="54"/>
      <c r="O33" s="54"/>
      <c r="P33" s="54"/>
      <c r="Q33" s="54"/>
      <c r="R33" s="54"/>
      <c r="S33" s="54"/>
      <c r="T33" s="54"/>
      <c r="U33" s="37" t="s">
        <v>119</v>
      </c>
      <c r="V33" s="37"/>
      <c r="W33" s="54" t="s">
        <v>283</v>
      </c>
      <c r="X33" s="54"/>
      <c r="Y33" s="54"/>
      <c r="Z33" s="54"/>
      <c r="AA33" s="54"/>
      <c r="AB33" s="54"/>
      <c r="AC33" s="54"/>
      <c r="AD33" s="54"/>
      <c r="AE33" s="54"/>
      <c r="AF33" s="54"/>
      <c r="AG33" s="54"/>
      <c r="AH33" s="54"/>
      <c r="AI33" s="54"/>
      <c r="AJ33" s="54"/>
      <c r="AK33" s="54"/>
      <c r="AL33" s="54"/>
      <c r="AM33" s="37" t="s">
        <v>119</v>
      </c>
      <c r="AN33" s="37"/>
      <c r="AO33" s="54" t="s">
        <v>283</v>
      </c>
      <c r="AP33" s="54"/>
      <c r="AQ33" s="54"/>
      <c r="AR33" s="54"/>
      <c r="AS33" s="54"/>
      <c r="AT33" s="54"/>
      <c r="AU33" s="54"/>
      <c r="AV33" s="54"/>
      <c r="AW33" s="54"/>
      <c r="AX33" s="54"/>
      <c r="AY33" s="54"/>
      <c r="AZ33" s="54"/>
      <c r="BA33" s="54"/>
      <c r="BB33" s="54"/>
      <c r="BC33" s="54"/>
      <c r="BD33" s="37"/>
      <c r="BE33" s="54" t="s">
        <v>284</v>
      </c>
      <c r="BF33" s="54"/>
      <c r="BG33" s="54" t="s">
        <v>165</v>
      </c>
      <c r="BH33" s="54"/>
      <c r="BI33" s="54"/>
      <c r="BJ33" s="54"/>
      <c r="BK33" s="54"/>
      <c r="BL33" s="54"/>
      <c r="BM33" s="54"/>
      <c r="BN33" s="54"/>
      <c r="BO33" s="54"/>
      <c r="BP33" s="54"/>
      <c r="BQ33" s="54"/>
      <c r="BR33" s="54"/>
      <c r="BS33" s="54"/>
      <c r="BT33" s="54"/>
      <c r="BU33" s="54"/>
      <c r="BV33" s="37"/>
      <c r="BW33" s="37" t="s">
        <v>284</v>
      </c>
      <c r="BX33" s="37"/>
      <c r="BY33" s="54" t="s">
        <v>105</v>
      </c>
      <c r="BZ33" s="54"/>
      <c r="CA33" s="54"/>
      <c r="CB33" s="54"/>
      <c r="CC33" s="54"/>
      <c r="CD33" s="54"/>
      <c r="CE33" s="54"/>
      <c r="CF33" s="54"/>
      <c r="CG33" s="54"/>
      <c r="CH33" s="54"/>
      <c r="CI33" s="54"/>
      <c r="CJ33" s="54"/>
      <c r="CK33" s="54"/>
      <c r="CL33" s="54"/>
      <c r="CM33" s="54"/>
      <c r="CN33" s="54"/>
      <c r="CO33" s="37" t="s">
        <v>119</v>
      </c>
      <c r="CP33" s="37"/>
      <c r="CQ33" s="54" t="s">
        <v>286</v>
      </c>
      <c r="CR33" s="54"/>
      <c r="CS33" s="54"/>
      <c r="CT33" s="54"/>
      <c r="CU33" s="54"/>
      <c r="CV33" s="54"/>
      <c r="CW33" s="54"/>
      <c r="CX33" s="54"/>
      <c r="CY33" s="54"/>
      <c r="CZ33" s="54"/>
      <c r="DA33" s="54"/>
      <c r="DB33" s="54"/>
      <c r="DC33" s="54"/>
      <c r="DD33" s="54"/>
      <c r="DE33" s="54"/>
      <c r="DF33" s="54"/>
      <c r="DG33" s="253" t="s">
        <v>80</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取手市国民健康保険事業特別会計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茨城県市町村総合事務組合（一般会計）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取手市健康福祉医療事業団</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取手市取手駅西口都市整備事業特別会計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取手市介護保険特別会計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茨城県市町村総合事務組合（県民交通災害共済事業特別会計）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取手市文化事業団</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取手地方公平委員会特別会計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取手市後期高齢者医療特別会計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茨城県租税債権管理機構（一般会計）</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取手市農業公社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取手市競輪事業特別会計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茨城県後期高齢者医療広域連合（一般会計）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茨城県後期高齢者医療広域連合（後期高齢者医療特別会計）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茨城県南水道企業団（水道事業会計）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龍ケ崎地方衛生組合（一般会計）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取手市外2市火葬場組合（一般会計）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常総地方広域市町村圏事務組合（一般会計）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取手地方広域下水道組合（一般会計）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xFYC2p9q5BqFhypRBG+kfuKDxqTHp2OakGZM1AGm6wCMz8sGIl5YjcjV6/MuF1CsJLs5kqQg8wZAKRx8fwxrEg==" saltValue="nz14zaddFtfF9kjd2hyPC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portrait" usePrinterDefaults="1"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5" zoomScaleNormal="75"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126</v>
      </c>
      <c r="DI1" s="344"/>
      <c r="DJ1" s="344"/>
      <c r="DK1" s="344"/>
      <c r="DL1" s="344"/>
      <c r="DM1" s="344"/>
      <c r="DN1" s="351"/>
      <c r="DO1" s="1"/>
      <c r="DP1" s="343" t="s">
        <v>187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230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310</v>
      </c>
      <c r="AA4" s="139"/>
      <c r="AB4" s="139"/>
      <c r="AC4" s="144"/>
      <c r="AD4" s="182" t="s">
        <v>196</v>
      </c>
      <c r="AE4" s="139"/>
      <c r="AF4" s="139"/>
      <c r="AG4" s="139"/>
      <c r="AH4" s="139"/>
      <c r="AI4" s="139"/>
      <c r="AJ4" s="139"/>
      <c r="AK4" s="144"/>
      <c r="AL4" s="182" t="s">
        <v>310</v>
      </c>
      <c r="AM4" s="139"/>
      <c r="AN4" s="139"/>
      <c r="AO4" s="144"/>
      <c r="AP4" s="298" t="s">
        <v>312</v>
      </c>
      <c r="AQ4" s="298"/>
      <c r="AR4" s="298"/>
      <c r="AS4" s="298"/>
      <c r="AT4" s="298"/>
      <c r="AU4" s="298"/>
      <c r="AV4" s="298"/>
      <c r="AW4" s="298"/>
      <c r="AX4" s="298"/>
      <c r="AY4" s="298"/>
      <c r="AZ4" s="298"/>
      <c r="BA4" s="298"/>
      <c r="BB4" s="298"/>
      <c r="BC4" s="298"/>
      <c r="BD4" s="298"/>
      <c r="BE4" s="298"/>
      <c r="BF4" s="298"/>
      <c r="BG4" s="298" t="s">
        <v>294</v>
      </c>
      <c r="BH4" s="298"/>
      <c r="BI4" s="298"/>
      <c r="BJ4" s="298"/>
      <c r="BK4" s="298"/>
      <c r="BL4" s="298"/>
      <c r="BM4" s="298"/>
      <c r="BN4" s="298"/>
      <c r="BO4" s="298" t="s">
        <v>310</v>
      </c>
      <c r="BP4" s="298"/>
      <c r="BQ4" s="298"/>
      <c r="BR4" s="298"/>
      <c r="BS4" s="298" t="s">
        <v>314</v>
      </c>
      <c r="BT4" s="298"/>
      <c r="BU4" s="298"/>
      <c r="BV4" s="298"/>
      <c r="BW4" s="298"/>
      <c r="BX4" s="298"/>
      <c r="BY4" s="298"/>
      <c r="BZ4" s="298"/>
      <c r="CA4" s="298"/>
      <c r="CB4" s="298"/>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307</v>
      </c>
      <c r="C5" s="265"/>
      <c r="D5" s="265"/>
      <c r="E5" s="265"/>
      <c r="F5" s="265"/>
      <c r="G5" s="265"/>
      <c r="H5" s="265"/>
      <c r="I5" s="265"/>
      <c r="J5" s="265"/>
      <c r="K5" s="265"/>
      <c r="L5" s="265"/>
      <c r="M5" s="265"/>
      <c r="N5" s="265"/>
      <c r="O5" s="265"/>
      <c r="P5" s="265"/>
      <c r="Q5" s="268"/>
      <c r="R5" s="273">
        <v>13839834</v>
      </c>
      <c r="S5" s="276"/>
      <c r="T5" s="276"/>
      <c r="U5" s="276"/>
      <c r="V5" s="276"/>
      <c r="W5" s="276"/>
      <c r="X5" s="276"/>
      <c r="Y5" s="278"/>
      <c r="Z5" s="281">
        <v>28.8</v>
      </c>
      <c r="AA5" s="281"/>
      <c r="AB5" s="281"/>
      <c r="AC5" s="281"/>
      <c r="AD5" s="286">
        <v>12938887</v>
      </c>
      <c r="AE5" s="286"/>
      <c r="AF5" s="286"/>
      <c r="AG5" s="286"/>
      <c r="AH5" s="286"/>
      <c r="AI5" s="286"/>
      <c r="AJ5" s="286"/>
      <c r="AK5" s="286"/>
      <c r="AL5" s="291">
        <v>52.8</v>
      </c>
      <c r="AM5" s="293"/>
      <c r="AN5" s="293"/>
      <c r="AO5" s="295"/>
      <c r="AP5" s="260" t="s">
        <v>316</v>
      </c>
      <c r="AQ5" s="265"/>
      <c r="AR5" s="265"/>
      <c r="AS5" s="265"/>
      <c r="AT5" s="265"/>
      <c r="AU5" s="265"/>
      <c r="AV5" s="265"/>
      <c r="AW5" s="265"/>
      <c r="AX5" s="265"/>
      <c r="AY5" s="265"/>
      <c r="AZ5" s="265"/>
      <c r="BA5" s="265"/>
      <c r="BB5" s="265"/>
      <c r="BC5" s="265"/>
      <c r="BD5" s="265"/>
      <c r="BE5" s="265"/>
      <c r="BF5" s="268"/>
      <c r="BG5" s="274">
        <v>12938887</v>
      </c>
      <c r="BH5" s="217"/>
      <c r="BI5" s="217"/>
      <c r="BJ5" s="217"/>
      <c r="BK5" s="217"/>
      <c r="BL5" s="217"/>
      <c r="BM5" s="217"/>
      <c r="BN5" s="279"/>
      <c r="BO5" s="282">
        <v>93.5</v>
      </c>
      <c r="BP5" s="282"/>
      <c r="BQ5" s="282"/>
      <c r="BR5" s="282"/>
      <c r="BS5" s="287">
        <v>209406</v>
      </c>
      <c r="BT5" s="287"/>
      <c r="BU5" s="287"/>
      <c r="BV5" s="287"/>
      <c r="BW5" s="287"/>
      <c r="BX5" s="287"/>
      <c r="BY5" s="287"/>
      <c r="BZ5" s="287"/>
      <c r="CA5" s="287"/>
      <c r="CB5" s="325"/>
      <c r="CD5" s="182" t="s">
        <v>312</v>
      </c>
      <c r="CE5" s="139"/>
      <c r="CF5" s="139"/>
      <c r="CG5" s="139"/>
      <c r="CH5" s="139"/>
      <c r="CI5" s="139"/>
      <c r="CJ5" s="139"/>
      <c r="CK5" s="139"/>
      <c r="CL5" s="139"/>
      <c r="CM5" s="139"/>
      <c r="CN5" s="139"/>
      <c r="CO5" s="139"/>
      <c r="CP5" s="139"/>
      <c r="CQ5" s="144"/>
      <c r="CR5" s="182" t="s">
        <v>319</v>
      </c>
      <c r="CS5" s="139"/>
      <c r="CT5" s="139"/>
      <c r="CU5" s="139"/>
      <c r="CV5" s="139"/>
      <c r="CW5" s="139"/>
      <c r="CX5" s="139"/>
      <c r="CY5" s="144"/>
      <c r="CZ5" s="182" t="s">
        <v>310</v>
      </c>
      <c r="DA5" s="139"/>
      <c r="DB5" s="139"/>
      <c r="DC5" s="144"/>
      <c r="DD5" s="182" t="s">
        <v>321</v>
      </c>
      <c r="DE5" s="139"/>
      <c r="DF5" s="139"/>
      <c r="DG5" s="139"/>
      <c r="DH5" s="139"/>
      <c r="DI5" s="139"/>
      <c r="DJ5" s="139"/>
      <c r="DK5" s="139"/>
      <c r="DL5" s="139"/>
      <c r="DM5" s="139"/>
      <c r="DN5" s="139"/>
      <c r="DO5" s="139"/>
      <c r="DP5" s="144"/>
      <c r="DQ5" s="182" t="s">
        <v>323</v>
      </c>
      <c r="DR5" s="139"/>
      <c r="DS5" s="139"/>
      <c r="DT5" s="139"/>
      <c r="DU5" s="139"/>
      <c r="DV5" s="139"/>
      <c r="DW5" s="139"/>
      <c r="DX5" s="139"/>
      <c r="DY5" s="139"/>
      <c r="DZ5" s="139"/>
      <c r="EA5" s="139"/>
      <c r="EB5" s="139"/>
      <c r="EC5" s="144"/>
    </row>
    <row r="6" spans="2:143" ht="11.25" customHeight="1">
      <c r="B6" s="261" t="s">
        <v>324</v>
      </c>
      <c r="C6" s="1"/>
      <c r="D6" s="1"/>
      <c r="E6" s="1"/>
      <c r="F6" s="1"/>
      <c r="G6" s="1"/>
      <c r="H6" s="1"/>
      <c r="I6" s="1"/>
      <c r="J6" s="1"/>
      <c r="K6" s="1"/>
      <c r="L6" s="1"/>
      <c r="M6" s="1"/>
      <c r="N6" s="1"/>
      <c r="O6" s="1"/>
      <c r="P6" s="1"/>
      <c r="Q6" s="269"/>
      <c r="R6" s="274">
        <v>327473</v>
      </c>
      <c r="S6" s="217"/>
      <c r="T6" s="217"/>
      <c r="U6" s="217"/>
      <c r="V6" s="217"/>
      <c r="W6" s="217"/>
      <c r="X6" s="217"/>
      <c r="Y6" s="279"/>
      <c r="Z6" s="282">
        <v>0.7</v>
      </c>
      <c r="AA6" s="282"/>
      <c r="AB6" s="282"/>
      <c r="AC6" s="282"/>
      <c r="AD6" s="287">
        <v>327473</v>
      </c>
      <c r="AE6" s="287"/>
      <c r="AF6" s="287"/>
      <c r="AG6" s="287"/>
      <c r="AH6" s="287"/>
      <c r="AI6" s="287"/>
      <c r="AJ6" s="287"/>
      <c r="AK6" s="287"/>
      <c r="AL6" s="283">
        <v>1.3</v>
      </c>
      <c r="AM6" s="238"/>
      <c r="AN6" s="238"/>
      <c r="AO6" s="296"/>
      <c r="AP6" s="261" t="s">
        <v>101</v>
      </c>
      <c r="AQ6" s="1"/>
      <c r="AR6" s="1"/>
      <c r="AS6" s="1"/>
      <c r="AT6" s="1"/>
      <c r="AU6" s="1"/>
      <c r="AV6" s="1"/>
      <c r="AW6" s="1"/>
      <c r="AX6" s="1"/>
      <c r="AY6" s="1"/>
      <c r="AZ6" s="1"/>
      <c r="BA6" s="1"/>
      <c r="BB6" s="1"/>
      <c r="BC6" s="1"/>
      <c r="BD6" s="1"/>
      <c r="BE6" s="1"/>
      <c r="BF6" s="269"/>
      <c r="BG6" s="274">
        <v>12938887</v>
      </c>
      <c r="BH6" s="217"/>
      <c r="BI6" s="217"/>
      <c r="BJ6" s="217"/>
      <c r="BK6" s="217"/>
      <c r="BL6" s="217"/>
      <c r="BM6" s="217"/>
      <c r="BN6" s="279"/>
      <c r="BO6" s="282">
        <v>93.5</v>
      </c>
      <c r="BP6" s="282"/>
      <c r="BQ6" s="282"/>
      <c r="BR6" s="282"/>
      <c r="BS6" s="287">
        <v>209406</v>
      </c>
      <c r="BT6" s="287"/>
      <c r="BU6" s="287"/>
      <c r="BV6" s="287"/>
      <c r="BW6" s="287"/>
      <c r="BX6" s="287"/>
      <c r="BY6" s="287"/>
      <c r="BZ6" s="287"/>
      <c r="CA6" s="287"/>
      <c r="CB6" s="325"/>
      <c r="CD6" s="260" t="s">
        <v>325</v>
      </c>
      <c r="CE6" s="265"/>
      <c r="CF6" s="265"/>
      <c r="CG6" s="265"/>
      <c r="CH6" s="265"/>
      <c r="CI6" s="265"/>
      <c r="CJ6" s="265"/>
      <c r="CK6" s="265"/>
      <c r="CL6" s="265"/>
      <c r="CM6" s="265"/>
      <c r="CN6" s="265"/>
      <c r="CO6" s="265"/>
      <c r="CP6" s="265"/>
      <c r="CQ6" s="268"/>
      <c r="CR6" s="274">
        <v>254369</v>
      </c>
      <c r="CS6" s="217"/>
      <c r="CT6" s="217"/>
      <c r="CU6" s="217"/>
      <c r="CV6" s="217"/>
      <c r="CW6" s="217"/>
      <c r="CX6" s="217"/>
      <c r="CY6" s="279"/>
      <c r="CZ6" s="291">
        <v>0.5</v>
      </c>
      <c r="DA6" s="293"/>
      <c r="DB6" s="293"/>
      <c r="DC6" s="337"/>
      <c r="DD6" s="288" t="s">
        <v>202</v>
      </c>
      <c r="DE6" s="217"/>
      <c r="DF6" s="217"/>
      <c r="DG6" s="217"/>
      <c r="DH6" s="217"/>
      <c r="DI6" s="217"/>
      <c r="DJ6" s="217"/>
      <c r="DK6" s="217"/>
      <c r="DL6" s="217"/>
      <c r="DM6" s="217"/>
      <c r="DN6" s="217"/>
      <c r="DO6" s="217"/>
      <c r="DP6" s="279"/>
      <c r="DQ6" s="288">
        <v>254316</v>
      </c>
      <c r="DR6" s="217"/>
      <c r="DS6" s="217"/>
      <c r="DT6" s="217"/>
      <c r="DU6" s="217"/>
      <c r="DV6" s="217"/>
      <c r="DW6" s="217"/>
      <c r="DX6" s="217"/>
      <c r="DY6" s="217"/>
      <c r="DZ6" s="217"/>
      <c r="EA6" s="217"/>
      <c r="EB6" s="217"/>
      <c r="EC6" s="326"/>
    </row>
    <row r="7" spans="2:143" ht="11.25" customHeight="1">
      <c r="B7" s="261" t="s">
        <v>41</v>
      </c>
      <c r="C7" s="1"/>
      <c r="D7" s="1"/>
      <c r="E7" s="1"/>
      <c r="F7" s="1"/>
      <c r="G7" s="1"/>
      <c r="H7" s="1"/>
      <c r="I7" s="1"/>
      <c r="J7" s="1"/>
      <c r="K7" s="1"/>
      <c r="L7" s="1"/>
      <c r="M7" s="1"/>
      <c r="N7" s="1"/>
      <c r="O7" s="1"/>
      <c r="P7" s="1"/>
      <c r="Q7" s="269"/>
      <c r="R7" s="274">
        <v>5000</v>
      </c>
      <c r="S7" s="217"/>
      <c r="T7" s="217"/>
      <c r="U7" s="217"/>
      <c r="V7" s="217"/>
      <c r="W7" s="217"/>
      <c r="X7" s="217"/>
      <c r="Y7" s="279"/>
      <c r="Z7" s="282">
        <v>0</v>
      </c>
      <c r="AA7" s="282"/>
      <c r="AB7" s="282"/>
      <c r="AC7" s="282"/>
      <c r="AD7" s="287">
        <v>5000</v>
      </c>
      <c r="AE7" s="287"/>
      <c r="AF7" s="287"/>
      <c r="AG7" s="287"/>
      <c r="AH7" s="287"/>
      <c r="AI7" s="287"/>
      <c r="AJ7" s="287"/>
      <c r="AK7" s="287"/>
      <c r="AL7" s="283">
        <v>0</v>
      </c>
      <c r="AM7" s="238"/>
      <c r="AN7" s="238"/>
      <c r="AO7" s="296"/>
      <c r="AP7" s="261" t="s">
        <v>326</v>
      </c>
      <c r="AQ7" s="1"/>
      <c r="AR7" s="1"/>
      <c r="AS7" s="1"/>
      <c r="AT7" s="1"/>
      <c r="AU7" s="1"/>
      <c r="AV7" s="1"/>
      <c r="AW7" s="1"/>
      <c r="AX7" s="1"/>
      <c r="AY7" s="1"/>
      <c r="AZ7" s="1"/>
      <c r="BA7" s="1"/>
      <c r="BB7" s="1"/>
      <c r="BC7" s="1"/>
      <c r="BD7" s="1"/>
      <c r="BE7" s="1"/>
      <c r="BF7" s="269"/>
      <c r="BG7" s="274">
        <v>6715775</v>
      </c>
      <c r="BH7" s="217"/>
      <c r="BI7" s="217"/>
      <c r="BJ7" s="217"/>
      <c r="BK7" s="217"/>
      <c r="BL7" s="217"/>
      <c r="BM7" s="217"/>
      <c r="BN7" s="279"/>
      <c r="BO7" s="282">
        <v>48.5</v>
      </c>
      <c r="BP7" s="282"/>
      <c r="BQ7" s="282"/>
      <c r="BR7" s="282"/>
      <c r="BS7" s="287">
        <v>209406</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7643754</v>
      </c>
      <c r="CS7" s="217"/>
      <c r="CT7" s="217"/>
      <c r="CU7" s="217"/>
      <c r="CV7" s="217"/>
      <c r="CW7" s="217"/>
      <c r="CX7" s="217"/>
      <c r="CY7" s="279"/>
      <c r="CZ7" s="282">
        <v>16.5</v>
      </c>
      <c r="DA7" s="282"/>
      <c r="DB7" s="282"/>
      <c r="DC7" s="282"/>
      <c r="DD7" s="288">
        <v>45795</v>
      </c>
      <c r="DE7" s="217"/>
      <c r="DF7" s="217"/>
      <c r="DG7" s="217"/>
      <c r="DH7" s="217"/>
      <c r="DI7" s="217"/>
      <c r="DJ7" s="217"/>
      <c r="DK7" s="217"/>
      <c r="DL7" s="217"/>
      <c r="DM7" s="217"/>
      <c r="DN7" s="217"/>
      <c r="DO7" s="217"/>
      <c r="DP7" s="279"/>
      <c r="DQ7" s="288">
        <v>4375959</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72629</v>
      </c>
      <c r="S8" s="217"/>
      <c r="T8" s="217"/>
      <c r="U8" s="217"/>
      <c r="V8" s="217"/>
      <c r="W8" s="217"/>
      <c r="X8" s="217"/>
      <c r="Y8" s="279"/>
      <c r="Z8" s="282">
        <v>0.2</v>
      </c>
      <c r="AA8" s="282"/>
      <c r="AB8" s="282"/>
      <c r="AC8" s="282"/>
      <c r="AD8" s="287">
        <v>72629</v>
      </c>
      <c r="AE8" s="287"/>
      <c r="AF8" s="287"/>
      <c r="AG8" s="287"/>
      <c r="AH8" s="287"/>
      <c r="AI8" s="287"/>
      <c r="AJ8" s="287"/>
      <c r="AK8" s="287"/>
      <c r="AL8" s="283">
        <v>0.3</v>
      </c>
      <c r="AM8" s="238"/>
      <c r="AN8" s="238"/>
      <c r="AO8" s="296"/>
      <c r="AP8" s="261" t="s">
        <v>122</v>
      </c>
      <c r="AQ8" s="1"/>
      <c r="AR8" s="1"/>
      <c r="AS8" s="1"/>
      <c r="AT8" s="1"/>
      <c r="AU8" s="1"/>
      <c r="AV8" s="1"/>
      <c r="AW8" s="1"/>
      <c r="AX8" s="1"/>
      <c r="AY8" s="1"/>
      <c r="AZ8" s="1"/>
      <c r="BA8" s="1"/>
      <c r="BB8" s="1"/>
      <c r="BC8" s="1"/>
      <c r="BD8" s="1"/>
      <c r="BE8" s="1"/>
      <c r="BF8" s="269"/>
      <c r="BG8" s="274">
        <v>188293</v>
      </c>
      <c r="BH8" s="217"/>
      <c r="BI8" s="217"/>
      <c r="BJ8" s="217"/>
      <c r="BK8" s="217"/>
      <c r="BL8" s="217"/>
      <c r="BM8" s="217"/>
      <c r="BN8" s="279"/>
      <c r="BO8" s="282">
        <v>1.4</v>
      </c>
      <c r="BP8" s="282"/>
      <c r="BQ8" s="282"/>
      <c r="BR8" s="282"/>
      <c r="BS8" s="287" t="s">
        <v>202</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16594507</v>
      </c>
      <c r="CS8" s="217"/>
      <c r="CT8" s="217"/>
      <c r="CU8" s="217"/>
      <c r="CV8" s="217"/>
      <c r="CW8" s="217"/>
      <c r="CX8" s="217"/>
      <c r="CY8" s="279"/>
      <c r="CZ8" s="282">
        <v>35.799999999999997</v>
      </c>
      <c r="DA8" s="282"/>
      <c r="DB8" s="282"/>
      <c r="DC8" s="282"/>
      <c r="DD8" s="288">
        <v>79578</v>
      </c>
      <c r="DE8" s="217"/>
      <c r="DF8" s="217"/>
      <c r="DG8" s="217"/>
      <c r="DH8" s="217"/>
      <c r="DI8" s="217"/>
      <c r="DJ8" s="217"/>
      <c r="DK8" s="217"/>
      <c r="DL8" s="217"/>
      <c r="DM8" s="217"/>
      <c r="DN8" s="217"/>
      <c r="DO8" s="217"/>
      <c r="DP8" s="279"/>
      <c r="DQ8" s="288">
        <v>7834671</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57494</v>
      </c>
      <c r="S9" s="217"/>
      <c r="T9" s="217"/>
      <c r="U9" s="217"/>
      <c r="V9" s="217"/>
      <c r="W9" s="217"/>
      <c r="X9" s="217"/>
      <c r="Y9" s="279"/>
      <c r="Z9" s="282">
        <v>0.1</v>
      </c>
      <c r="AA9" s="282"/>
      <c r="AB9" s="282"/>
      <c r="AC9" s="282"/>
      <c r="AD9" s="287">
        <v>57494</v>
      </c>
      <c r="AE9" s="287"/>
      <c r="AF9" s="287"/>
      <c r="AG9" s="287"/>
      <c r="AH9" s="287"/>
      <c r="AI9" s="287"/>
      <c r="AJ9" s="287"/>
      <c r="AK9" s="287"/>
      <c r="AL9" s="283">
        <v>0.2</v>
      </c>
      <c r="AM9" s="238"/>
      <c r="AN9" s="238"/>
      <c r="AO9" s="296"/>
      <c r="AP9" s="261" t="s">
        <v>335</v>
      </c>
      <c r="AQ9" s="1"/>
      <c r="AR9" s="1"/>
      <c r="AS9" s="1"/>
      <c r="AT9" s="1"/>
      <c r="AU9" s="1"/>
      <c r="AV9" s="1"/>
      <c r="AW9" s="1"/>
      <c r="AX9" s="1"/>
      <c r="AY9" s="1"/>
      <c r="AZ9" s="1"/>
      <c r="BA9" s="1"/>
      <c r="BB9" s="1"/>
      <c r="BC9" s="1"/>
      <c r="BD9" s="1"/>
      <c r="BE9" s="1"/>
      <c r="BF9" s="269"/>
      <c r="BG9" s="274">
        <v>5592053</v>
      </c>
      <c r="BH9" s="217"/>
      <c r="BI9" s="217"/>
      <c r="BJ9" s="217"/>
      <c r="BK9" s="217"/>
      <c r="BL9" s="217"/>
      <c r="BM9" s="217"/>
      <c r="BN9" s="279"/>
      <c r="BO9" s="282">
        <v>40.4</v>
      </c>
      <c r="BP9" s="282"/>
      <c r="BQ9" s="282"/>
      <c r="BR9" s="282"/>
      <c r="BS9" s="287" t="s">
        <v>202</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3101617</v>
      </c>
      <c r="CS9" s="217"/>
      <c r="CT9" s="217"/>
      <c r="CU9" s="217"/>
      <c r="CV9" s="217"/>
      <c r="CW9" s="217"/>
      <c r="CX9" s="217"/>
      <c r="CY9" s="279"/>
      <c r="CZ9" s="282">
        <v>6.7</v>
      </c>
      <c r="DA9" s="282"/>
      <c r="DB9" s="282"/>
      <c r="DC9" s="282"/>
      <c r="DD9" s="288">
        <v>20723</v>
      </c>
      <c r="DE9" s="217"/>
      <c r="DF9" s="217"/>
      <c r="DG9" s="217"/>
      <c r="DH9" s="217"/>
      <c r="DI9" s="217"/>
      <c r="DJ9" s="217"/>
      <c r="DK9" s="217"/>
      <c r="DL9" s="217"/>
      <c r="DM9" s="217"/>
      <c r="DN9" s="217"/>
      <c r="DO9" s="217"/>
      <c r="DP9" s="279"/>
      <c r="DQ9" s="288">
        <v>2350430</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202</v>
      </c>
      <c r="S10" s="217"/>
      <c r="T10" s="217"/>
      <c r="U10" s="217"/>
      <c r="V10" s="217"/>
      <c r="W10" s="217"/>
      <c r="X10" s="217"/>
      <c r="Y10" s="279"/>
      <c r="Z10" s="282" t="s">
        <v>202</v>
      </c>
      <c r="AA10" s="282"/>
      <c r="AB10" s="282"/>
      <c r="AC10" s="282"/>
      <c r="AD10" s="287" t="s">
        <v>202</v>
      </c>
      <c r="AE10" s="287"/>
      <c r="AF10" s="287"/>
      <c r="AG10" s="287"/>
      <c r="AH10" s="287"/>
      <c r="AI10" s="287"/>
      <c r="AJ10" s="287"/>
      <c r="AK10" s="287"/>
      <c r="AL10" s="283" t="s">
        <v>202</v>
      </c>
      <c r="AM10" s="238"/>
      <c r="AN10" s="238"/>
      <c r="AO10" s="296"/>
      <c r="AP10" s="261" t="s">
        <v>190</v>
      </c>
      <c r="AQ10" s="1"/>
      <c r="AR10" s="1"/>
      <c r="AS10" s="1"/>
      <c r="AT10" s="1"/>
      <c r="AU10" s="1"/>
      <c r="AV10" s="1"/>
      <c r="AW10" s="1"/>
      <c r="AX10" s="1"/>
      <c r="AY10" s="1"/>
      <c r="AZ10" s="1"/>
      <c r="BA10" s="1"/>
      <c r="BB10" s="1"/>
      <c r="BC10" s="1"/>
      <c r="BD10" s="1"/>
      <c r="BE10" s="1"/>
      <c r="BF10" s="269"/>
      <c r="BG10" s="274">
        <v>208664</v>
      </c>
      <c r="BH10" s="217"/>
      <c r="BI10" s="217"/>
      <c r="BJ10" s="217"/>
      <c r="BK10" s="217"/>
      <c r="BL10" s="217"/>
      <c r="BM10" s="217"/>
      <c r="BN10" s="279"/>
      <c r="BO10" s="282">
        <v>1.5</v>
      </c>
      <c r="BP10" s="282"/>
      <c r="BQ10" s="282"/>
      <c r="BR10" s="282"/>
      <c r="BS10" s="287" t="s">
        <v>202</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76905</v>
      </c>
      <c r="CS10" s="217"/>
      <c r="CT10" s="217"/>
      <c r="CU10" s="217"/>
      <c r="CV10" s="217"/>
      <c r="CW10" s="217"/>
      <c r="CX10" s="217"/>
      <c r="CY10" s="279"/>
      <c r="CZ10" s="282">
        <v>0.2</v>
      </c>
      <c r="DA10" s="282"/>
      <c r="DB10" s="282"/>
      <c r="DC10" s="282"/>
      <c r="DD10" s="288">
        <v>2860</v>
      </c>
      <c r="DE10" s="217"/>
      <c r="DF10" s="217"/>
      <c r="DG10" s="217"/>
      <c r="DH10" s="217"/>
      <c r="DI10" s="217"/>
      <c r="DJ10" s="217"/>
      <c r="DK10" s="217"/>
      <c r="DL10" s="217"/>
      <c r="DM10" s="217"/>
      <c r="DN10" s="217"/>
      <c r="DO10" s="217"/>
      <c r="DP10" s="279"/>
      <c r="DQ10" s="288">
        <v>68013</v>
      </c>
      <c r="DR10" s="217"/>
      <c r="DS10" s="217"/>
      <c r="DT10" s="217"/>
      <c r="DU10" s="217"/>
      <c r="DV10" s="217"/>
      <c r="DW10" s="217"/>
      <c r="DX10" s="217"/>
      <c r="DY10" s="217"/>
      <c r="DZ10" s="217"/>
      <c r="EA10" s="217"/>
      <c r="EB10" s="217"/>
      <c r="EC10" s="326"/>
    </row>
    <row r="11" spans="2:143" ht="11.25" customHeight="1">
      <c r="B11" s="261" t="s">
        <v>99</v>
      </c>
      <c r="C11" s="1"/>
      <c r="D11" s="1"/>
      <c r="E11" s="1"/>
      <c r="F11" s="1"/>
      <c r="G11" s="1"/>
      <c r="H11" s="1"/>
      <c r="I11" s="1"/>
      <c r="J11" s="1"/>
      <c r="K11" s="1"/>
      <c r="L11" s="1"/>
      <c r="M11" s="1"/>
      <c r="N11" s="1"/>
      <c r="O11" s="1"/>
      <c r="P11" s="1"/>
      <c r="Q11" s="269"/>
      <c r="R11" s="274">
        <v>2392299</v>
      </c>
      <c r="S11" s="217"/>
      <c r="T11" s="217"/>
      <c r="U11" s="217"/>
      <c r="V11" s="217"/>
      <c r="W11" s="217"/>
      <c r="X11" s="217"/>
      <c r="Y11" s="279"/>
      <c r="Z11" s="283">
        <v>5</v>
      </c>
      <c r="AA11" s="238"/>
      <c r="AB11" s="238"/>
      <c r="AC11" s="285"/>
      <c r="AD11" s="288">
        <v>2392299</v>
      </c>
      <c r="AE11" s="217"/>
      <c r="AF11" s="217"/>
      <c r="AG11" s="217"/>
      <c r="AH11" s="217"/>
      <c r="AI11" s="217"/>
      <c r="AJ11" s="217"/>
      <c r="AK11" s="279"/>
      <c r="AL11" s="283">
        <v>9.8000000000000007</v>
      </c>
      <c r="AM11" s="238"/>
      <c r="AN11" s="238"/>
      <c r="AO11" s="296"/>
      <c r="AP11" s="261" t="s">
        <v>339</v>
      </c>
      <c r="AQ11" s="1"/>
      <c r="AR11" s="1"/>
      <c r="AS11" s="1"/>
      <c r="AT11" s="1"/>
      <c r="AU11" s="1"/>
      <c r="AV11" s="1"/>
      <c r="AW11" s="1"/>
      <c r="AX11" s="1"/>
      <c r="AY11" s="1"/>
      <c r="AZ11" s="1"/>
      <c r="BA11" s="1"/>
      <c r="BB11" s="1"/>
      <c r="BC11" s="1"/>
      <c r="BD11" s="1"/>
      <c r="BE11" s="1"/>
      <c r="BF11" s="269"/>
      <c r="BG11" s="274">
        <v>726765</v>
      </c>
      <c r="BH11" s="217"/>
      <c r="BI11" s="217"/>
      <c r="BJ11" s="217"/>
      <c r="BK11" s="217"/>
      <c r="BL11" s="217"/>
      <c r="BM11" s="217"/>
      <c r="BN11" s="279"/>
      <c r="BO11" s="282">
        <v>5.3</v>
      </c>
      <c r="BP11" s="282"/>
      <c r="BQ11" s="282"/>
      <c r="BR11" s="282"/>
      <c r="BS11" s="287">
        <v>209406</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337708</v>
      </c>
      <c r="CS11" s="217"/>
      <c r="CT11" s="217"/>
      <c r="CU11" s="217"/>
      <c r="CV11" s="217"/>
      <c r="CW11" s="217"/>
      <c r="CX11" s="217"/>
      <c r="CY11" s="279"/>
      <c r="CZ11" s="282">
        <v>0.7</v>
      </c>
      <c r="DA11" s="282"/>
      <c r="DB11" s="282"/>
      <c r="DC11" s="282"/>
      <c r="DD11" s="288">
        <v>20088</v>
      </c>
      <c r="DE11" s="217"/>
      <c r="DF11" s="217"/>
      <c r="DG11" s="217"/>
      <c r="DH11" s="217"/>
      <c r="DI11" s="217"/>
      <c r="DJ11" s="217"/>
      <c r="DK11" s="217"/>
      <c r="DL11" s="217"/>
      <c r="DM11" s="217"/>
      <c r="DN11" s="217"/>
      <c r="DO11" s="217"/>
      <c r="DP11" s="279"/>
      <c r="DQ11" s="288">
        <v>301244</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v>59560</v>
      </c>
      <c r="S12" s="217"/>
      <c r="T12" s="217"/>
      <c r="U12" s="217"/>
      <c r="V12" s="217"/>
      <c r="W12" s="217"/>
      <c r="X12" s="217"/>
      <c r="Y12" s="279"/>
      <c r="Z12" s="282">
        <v>0.1</v>
      </c>
      <c r="AA12" s="282"/>
      <c r="AB12" s="282"/>
      <c r="AC12" s="282"/>
      <c r="AD12" s="287">
        <v>59560</v>
      </c>
      <c r="AE12" s="287"/>
      <c r="AF12" s="287"/>
      <c r="AG12" s="287"/>
      <c r="AH12" s="287"/>
      <c r="AI12" s="287"/>
      <c r="AJ12" s="287"/>
      <c r="AK12" s="287"/>
      <c r="AL12" s="283">
        <v>0.2</v>
      </c>
      <c r="AM12" s="238"/>
      <c r="AN12" s="238"/>
      <c r="AO12" s="296"/>
      <c r="AP12" s="261" t="s">
        <v>343</v>
      </c>
      <c r="AQ12" s="1"/>
      <c r="AR12" s="1"/>
      <c r="AS12" s="1"/>
      <c r="AT12" s="1"/>
      <c r="AU12" s="1"/>
      <c r="AV12" s="1"/>
      <c r="AW12" s="1"/>
      <c r="AX12" s="1"/>
      <c r="AY12" s="1"/>
      <c r="AZ12" s="1"/>
      <c r="BA12" s="1"/>
      <c r="BB12" s="1"/>
      <c r="BC12" s="1"/>
      <c r="BD12" s="1"/>
      <c r="BE12" s="1"/>
      <c r="BF12" s="269"/>
      <c r="BG12" s="274">
        <v>5322551</v>
      </c>
      <c r="BH12" s="217"/>
      <c r="BI12" s="217"/>
      <c r="BJ12" s="217"/>
      <c r="BK12" s="217"/>
      <c r="BL12" s="217"/>
      <c r="BM12" s="217"/>
      <c r="BN12" s="279"/>
      <c r="BO12" s="282">
        <v>38.5</v>
      </c>
      <c r="BP12" s="282"/>
      <c r="BQ12" s="282"/>
      <c r="BR12" s="282"/>
      <c r="BS12" s="287" t="s">
        <v>202</v>
      </c>
      <c r="BT12" s="287"/>
      <c r="BU12" s="287"/>
      <c r="BV12" s="287"/>
      <c r="BW12" s="287"/>
      <c r="BX12" s="287"/>
      <c r="BY12" s="287"/>
      <c r="BZ12" s="287"/>
      <c r="CA12" s="287"/>
      <c r="CB12" s="325"/>
      <c r="CD12" s="261" t="s">
        <v>84</v>
      </c>
      <c r="CE12" s="1"/>
      <c r="CF12" s="1"/>
      <c r="CG12" s="1"/>
      <c r="CH12" s="1"/>
      <c r="CI12" s="1"/>
      <c r="CJ12" s="1"/>
      <c r="CK12" s="1"/>
      <c r="CL12" s="1"/>
      <c r="CM12" s="1"/>
      <c r="CN12" s="1"/>
      <c r="CO12" s="1"/>
      <c r="CP12" s="1"/>
      <c r="CQ12" s="269"/>
      <c r="CR12" s="274">
        <v>1648474</v>
      </c>
      <c r="CS12" s="217"/>
      <c r="CT12" s="217"/>
      <c r="CU12" s="217"/>
      <c r="CV12" s="217"/>
      <c r="CW12" s="217"/>
      <c r="CX12" s="217"/>
      <c r="CY12" s="279"/>
      <c r="CZ12" s="282">
        <v>3.6</v>
      </c>
      <c r="DA12" s="282"/>
      <c r="DB12" s="282"/>
      <c r="DC12" s="282"/>
      <c r="DD12" s="288" t="s">
        <v>202</v>
      </c>
      <c r="DE12" s="217"/>
      <c r="DF12" s="217"/>
      <c r="DG12" s="217"/>
      <c r="DH12" s="217"/>
      <c r="DI12" s="217"/>
      <c r="DJ12" s="217"/>
      <c r="DK12" s="217"/>
      <c r="DL12" s="217"/>
      <c r="DM12" s="217"/>
      <c r="DN12" s="217"/>
      <c r="DO12" s="217"/>
      <c r="DP12" s="279"/>
      <c r="DQ12" s="288">
        <v>898641</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202</v>
      </c>
      <c r="S13" s="217"/>
      <c r="T13" s="217"/>
      <c r="U13" s="217"/>
      <c r="V13" s="217"/>
      <c r="W13" s="217"/>
      <c r="X13" s="217"/>
      <c r="Y13" s="279"/>
      <c r="Z13" s="282" t="s">
        <v>202</v>
      </c>
      <c r="AA13" s="282"/>
      <c r="AB13" s="282"/>
      <c r="AC13" s="282"/>
      <c r="AD13" s="287" t="s">
        <v>202</v>
      </c>
      <c r="AE13" s="287"/>
      <c r="AF13" s="287"/>
      <c r="AG13" s="287"/>
      <c r="AH13" s="287"/>
      <c r="AI13" s="287"/>
      <c r="AJ13" s="287"/>
      <c r="AK13" s="287"/>
      <c r="AL13" s="283" t="s">
        <v>202</v>
      </c>
      <c r="AM13" s="238"/>
      <c r="AN13" s="238"/>
      <c r="AO13" s="296"/>
      <c r="AP13" s="261" t="s">
        <v>345</v>
      </c>
      <c r="AQ13" s="1"/>
      <c r="AR13" s="1"/>
      <c r="AS13" s="1"/>
      <c r="AT13" s="1"/>
      <c r="AU13" s="1"/>
      <c r="AV13" s="1"/>
      <c r="AW13" s="1"/>
      <c r="AX13" s="1"/>
      <c r="AY13" s="1"/>
      <c r="AZ13" s="1"/>
      <c r="BA13" s="1"/>
      <c r="BB13" s="1"/>
      <c r="BC13" s="1"/>
      <c r="BD13" s="1"/>
      <c r="BE13" s="1"/>
      <c r="BF13" s="269"/>
      <c r="BG13" s="274">
        <v>5317902</v>
      </c>
      <c r="BH13" s="217"/>
      <c r="BI13" s="217"/>
      <c r="BJ13" s="217"/>
      <c r="BK13" s="217"/>
      <c r="BL13" s="217"/>
      <c r="BM13" s="217"/>
      <c r="BN13" s="279"/>
      <c r="BO13" s="282">
        <v>38.4</v>
      </c>
      <c r="BP13" s="282"/>
      <c r="BQ13" s="282"/>
      <c r="BR13" s="282"/>
      <c r="BS13" s="287" t="s">
        <v>202</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5442618</v>
      </c>
      <c r="CS13" s="217"/>
      <c r="CT13" s="217"/>
      <c r="CU13" s="217"/>
      <c r="CV13" s="217"/>
      <c r="CW13" s="217"/>
      <c r="CX13" s="217"/>
      <c r="CY13" s="279"/>
      <c r="CZ13" s="282">
        <v>11.7</v>
      </c>
      <c r="DA13" s="282"/>
      <c r="DB13" s="282"/>
      <c r="DC13" s="282"/>
      <c r="DD13" s="288">
        <v>2366952</v>
      </c>
      <c r="DE13" s="217"/>
      <c r="DF13" s="217"/>
      <c r="DG13" s="217"/>
      <c r="DH13" s="217"/>
      <c r="DI13" s="217"/>
      <c r="DJ13" s="217"/>
      <c r="DK13" s="217"/>
      <c r="DL13" s="217"/>
      <c r="DM13" s="217"/>
      <c r="DN13" s="217"/>
      <c r="DO13" s="217"/>
      <c r="DP13" s="279"/>
      <c r="DQ13" s="288">
        <v>3283148</v>
      </c>
      <c r="DR13" s="217"/>
      <c r="DS13" s="217"/>
      <c r="DT13" s="217"/>
      <c r="DU13" s="217"/>
      <c r="DV13" s="217"/>
      <c r="DW13" s="217"/>
      <c r="DX13" s="217"/>
      <c r="DY13" s="217"/>
      <c r="DZ13" s="217"/>
      <c r="EA13" s="217"/>
      <c r="EB13" s="217"/>
      <c r="EC13" s="326"/>
    </row>
    <row r="14" spans="2:143" ht="11.25" customHeight="1">
      <c r="B14" s="261" t="s">
        <v>348</v>
      </c>
      <c r="C14" s="1"/>
      <c r="D14" s="1"/>
      <c r="E14" s="1"/>
      <c r="F14" s="1"/>
      <c r="G14" s="1"/>
      <c r="H14" s="1"/>
      <c r="I14" s="1"/>
      <c r="J14" s="1"/>
      <c r="K14" s="1"/>
      <c r="L14" s="1"/>
      <c r="M14" s="1"/>
      <c r="N14" s="1"/>
      <c r="O14" s="1"/>
      <c r="P14" s="1"/>
      <c r="Q14" s="269"/>
      <c r="R14" s="274">
        <v>358</v>
      </c>
      <c r="S14" s="217"/>
      <c r="T14" s="217"/>
      <c r="U14" s="217"/>
      <c r="V14" s="217"/>
      <c r="W14" s="217"/>
      <c r="X14" s="217"/>
      <c r="Y14" s="279"/>
      <c r="Z14" s="282">
        <v>0</v>
      </c>
      <c r="AA14" s="282"/>
      <c r="AB14" s="282"/>
      <c r="AC14" s="282"/>
      <c r="AD14" s="287">
        <v>358</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256458</v>
      </c>
      <c r="BH14" s="217"/>
      <c r="BI14" s="217"/>
      <c r="BJ14" s="217"/>
      <c r="BK14" s="217"/>
      <c r="BL14" s="217"/>
      <c r="BM14" s="217"/>
      <c r="BN14" s="279"/>
      <c r="BO14" s="282">
        <v>1.9</v>
      </c>
      <c r="BP14" s="282"/>
      <c r="BQ14" s="282"/>
      <c r="BR14" s="282"/>
      <c r="BS14" s="287" t="s">
        <v>202</v>
      </c>
      <c r="BT14" s="287"/>
      <c r="BU14" s="287"/>
      <c r="BV14" s="287"/>
      <c r="BW14" s="287"/>
      <c r="BX14" s="287"/>
      <c r="BY14" s="287"/>
      <c r="BZ14" s="287"/>
      <c r="CA14" s="287"/>
      <c r="CB14" s="325"/>
      <c r="CD14" s="261" t="s">
        <v>63</v>
      </c>
      <c r="CE14" s="1"/>
      <c r="CF14" s="1"/>
      <c r="CG14" s="1"/>
      <c r="CH14" s="1"/>
      <c r="CI14" s="1"/>
      <c r="CJ14" s="1"/>
      <c r="CK14" s="1"/>
      <c r="CL14" s="1"/>
      <c r="CM14" s="1"/>
      <c r="CN14" s="1"/>
      <c r="CO14" s="1"/>
      <c r="CP14" s="1"/>
      <c r="CQ14" s="269"/>
      <c r="CR14" s="274">
        <v>1763071</v>
      </c>
      <c r="CS14" s="217"/>
      <c r="CT14" s="217"/>
      <c r="CU14" s="217"/>
      <c r="CV14" s="217"/>
      <c r="CW14" s="217"/>
      <c r="CX14" s="217"/>
      <c r="CY14" s="279"/>
      <c r="CZ14" s="282">
        <v>3.8</v>
      </c>
      <c r="DA14" s="282"/>
      <c r="DB14" s="282"/>
      <c r="DC14" s="282"/>
      <c r="DD14" s="288">
        <v>249953</v>
      </c>
      <c r="DE14" s="217"/>
      <c r="DF14" s="217"/>
      <c r="DG14" s="217"/>
      <c r="DH14" s="217"/>
      <c r="DI14" s="217"/>
      <c r="DJ14" s="217"/>
      <c r="DK14" s="217"/>
      <c r="DL14" s="217"/>
      <c r="DM14" s="217"/>
      <c r="DN14" s="217"/>
      <c r="DO14" s="217"/>
      <c r="DP14" s="279"/>
      <c r="DQ14" s="288">
        <v>1521854</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202</v>
      </c>
      <c r="S15" s="217"/>
      <c r="T15" s="217"/>
      <c r="U15" s="217"/>
      <c r="V15" s="217"/>
      <c r="W15" s="217"/>
      <c r="X15" s="217"/>
      <c r="Y15" s="279"/>
      <c r="Z15" s="282" t="s">
        <v>202</v>
      </c>
      <c r="AA15" s="282"/>
      <c r="AB15" s="282"/>
      <c r="AC15" s="282"/>
      <c r="AD15" s="287" t="s">
        <v>202</v>
      </c>
      <c r="AE15" s="287"/>
      <c r="AF15" s="287"/>
      <c r="AG15" s="287"/>
      <c r="AH15" s="287"/>
      <c r="AI15" s="287"/>
      <c r="AJ15" s="287"/>
      <c r="AK15" s="287"/>
      <c r="AL15" s="283" t="s">
        <v>202</v>
      </c>
      <c r="AM15" s="238"/>
      <c r="AN15" s="238"/>
      <c r="AO15" s="296"/>
      <c r="AP15" s="261" t="s">
        <v>350</v>
      </c>
      <c r="AQ15" s="1"/>
      <c r="AR15" s="1"/>
      <c r="AS15" s="1"/>
      <c r="AT15" s="1"/>
      <c r="AU15" s="1"/>
      <c r="AV15" s="1"/>
      <c r="AW15" s="1"/>
      <c r="AX15" s="1"/>
      <c r="AY15" s="1"/>
      <c r="AZ15" s="1"/>
      <c r="BA15" s="1"/>
      <c r="BB15" s="1"/>
      <c r="BC15" s="1"/>
      <c r="BD15" s="1"/>
      <c r="BE15" s="1"/>
      <c r="BF15" s="269"/>
      <c r="BG15" s="274">
        <v>644103</v>
      </c>
      <c r="BH15" s="217"/>
      <c r="BI15" s="217"/>
      <c r="BJ15" s="217"/>
      <c r="BK15" s="217"/>
      <c r="BL15" s="217"/>
      <c r="BM15" s="217"/>
      <c r="BN15" s="279"/>
      <c r="BO15" s="282">
        <v>4.7</v>
      </c>
      <c r="BP15" s="282"/>
      <c r="BQ15" s="282"/>
      <c r="BR15" s="282"/>
      <c r="BS15" s="287" t="s">
        <v>202</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4812290</v>
      </c>
      <c r="CS15" s="217"/>
      <c r="CT15" s="217"/>
      <c r="CU15" s="217"/>
      <c r="CV15" s="217"/>
      <c r="CW15" s="217"/>
      <c r="CX15" s="217"/>
      <c r="CY15" s="279"/>
      <c r="CZ15" s="282">
        <v>10.4</v>
      </c>
      <c r="DA15" s="282"/>
      <c r="DB15" s="282"/>
      <c r="DC15" s="282"/>
      <c r="DD15" s="288">
        <v>990457</v>
      </c>
      <c r="DE15" s="217"/>
      <c r="DF15" s="217"/>
      <c r="DG15" s="217"/>
      <c r="DH15" s="217"/>
      <c r="DI15" s="217"/>
      <c r="DJ15" s="217"/>
      <c r="DK15" s="217"/>
      <c r="DL15" s="217"/>
      <c r="DM15" s="217"/>
      <c r="DN15" s="217"/>
      <c r="DO15" s="217"/>
      <c r="DP15" s="279"/>
      <c r="DQ15" s="288">
        <v>3123312</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31118</v>
      </c>
      <c r="S16" s="217"/>
      <c r="T16" s="217"/>
      <c r="U16" s="217"/>
      <c r="V16" s="217"/>
      <c r="W16" s="217"/>
      <c r="X16" s="217"/>
      <c r="Y16" s="279"/>
      <c r="Z16" s="282">
        <v>0.1</v>
      </c>
      <c r="AA16" s="282"/>
      <c r="AB16" s="282"/>
      <c r="AC16" s="282"/>
      <c r="AD16" s="287">
        <v>31118</v>
      </c>
      <c r="AE16" s="287"/>
      <c r="AF16" s="287"/>
      <c r="AG16" s="287"/>
      <c r="AH16" s="287"/>
      <c r="AI16" s="287"/>
      <c r="AJ16" s="287"/>
      <c r="AK16" s="287"/>
      <c r="AL16" s="283">
        <v>0.1</v>
      </c>
      <c r="AM16" s="238"/>
      <c r="AN16" s="238"/>
      <c r="AO16" s="296"/>
      <c r="AP16" s="261" t="s">
        <v>353</v>
      </c>
      <c r="AQ16" s="1"/>
      <c r="AR16" s="1"/>
      <c r="AS16" s="1"/>
      <c r="AT16" s="1"/>
      <c r="AU16" s="1"/>
      <c r="AV16" s="1"/>
      <c r="AW16" s="1"/>
      <c r="AX16" s="1"/>
      <c r="AY16" s="1"/>
      <c r="AZ16" s="1"/>
      <c r="BA16" s="1"/>
      <c r="BB16" s="1"/>
      <c r="BC16" s="1"/>
      <c r="BD16" s="1"/>
      <c r="BE16" s="1"/>
      <c r="BF16" s="269"/>
      <c r="BG16" s="274" t="s">
        <v>202</v>
      </c>
      <c r="BH16" s="217"/>
      <c r="BI16" s="217"/>
      <c r="BJ16" s="217"/>
      <c r="BK16" s="217"/>
      <c r="BL16" s="217"/>
      <c r="BM16" s="217"/>
      <c r="BN16" s="279"/>
      <c r="BO16" s="282" t="s">
        <v>202</v>
      </c>
      <c r="BP16" s="282"/>
      <c r="BQ16" s="282"/>
      <c r="BR16" s="282"/>
      <c r="BS16" s="287" t="s">
        <v>202</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t="s">
        <v>202</v>
      </c>
      <c r="CS16" s="217"/>
      <c r="CT16" s="217"/>
      <c r="CU16" s="217"/>
      <c r="CV16" s="217"/>
      <c r="CW16" s="217"/>
      <c r="CX16" s="217"/>
      <c r="CY16" s="279"/>
      <c r="CZ16" s="282" t="s">
        <v>202</v>
      </c>
      <c r="DA16" s="282"/>
      <c r="DB16" s="282"/>
      <c r="DC16" s="282"/>
      <c r="DD16" s="288" t="s">
        <v>202</v>
      </c>
      <c r="DE16" s="217"/>
      <c r="DF16" s="217"/>
      <c r="DG16" s="217"/>
      <c r="DH16" s="217"/>
      <c r="DI16" s="217"/>
      <c r="DJ16" s="217"/>
      <c r="DK16" s="217"/>
      <c r="DL16" s="217"/>
      <c r="DM16" s="217"/>
      <c r="DN16" s="217"/>
      <c r="DO16" s="217"/>
      <c r="DP16" s="279"/>
      <c r="DQ16" s="288" t="s">
        <v>202</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171472</v>
      </c>
      <c r="S17" s="217"/>
      <c r="T17" s="217"/>
      <c r="U17" s="217"/>
      <c r="V17" s="217"/>
      <c r="W17" s="217"/>
      <c r="X17" s="217"/>
      <c r="Y17" s="279"/>
      <c r="Z17" s="282">
        <v>0.4</v>
      </c>
      <c r="AA17" s="282"/>
      <c r="AB17" s="282"/>
      <c r="AC17" s="282"/>
      <c r="AD17" s="287">
        <v>171472</v>
      </c>
      <c r="AE17" s="287"/>
      <c r="AF17" s="287"/>
      <c r="AG17" s="287"/>
      <c r="AH17" s="287"/>
      <c r="AI17" s="287"/>
      <c r="AJ17" s="287"/>
      <c r="AK17" s="287"/>
      <c r="AL17" s="283">
        <v>0.7</v>
      </c>
      <c r="AM17" s="238"/>
      <c r="AN17" s="238"/>
      <c r="AO17" s="296"/>
      <c r="AP17" s="261" t="s">
        <v>356</v>
      </c>
      <c r="AQ17" s="1"/>
      <c r="AR17" s="1"/>
      <c r="AS17" s="1"/>
      <c r="AT17" s="1"/>
      <c r="AU17" s="1"/>
      <c r="AV17" s="1"/>
      <c r="AW17" s="1"/>
      <c r="AX17" s="1"/>
      <c r="AY17" s="1"/>
      <c r="AZ17" s="1"/>
      <c r="BA17" s="1"/>
      <c r="BB17" s="1"/>
      <c r="BC17" s="1"/>
      <c r="BD17" s="1"/>
      <c r="BE17" s="1"/>
      <c r="BF17" s="269"/>
      <c r="BG17" s="274" t="s">
        <v>202</v>
      </c>
      <c r="BH17" s="217"/>
      <c r="BI17" s="217"/>
      <c r="BJ17" s="217"/>
      <c r="BK17" s="217"/>
      <c r="BL17" s="217"/>
      <c r="BM17" s="217"/>
      <c r="BN17" s="279"/>
      <c r="BO17" s="282" t="s">
        <v>202</v>
      </c>
      <c r="BP17" s="282"/>
      <c r="BQ17" s="282"/>
      <c r="BR17" s="282"/>
      <c r="BS17" s="287" t="s">
        <v>202</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4715478</v>
      </c>
      <c r="CS17" s="217"/>
      <c r="CT17" s="217"/>
      <c r="CU17" s="217"/>
      <c r="CV17" s="217"/>
      <c r="CW17" s="217"/>
      <c r="CX17" s="217"/>
      <c r="CY17" s="279"/>
      <c r="CZ17" s="282">
        <v>10.199999999999999</v>
      </c>
      <c r="DA17" s="282"/>
      <c r="DB17" s="282"/>
      <c r="DC17" s="282"/>
      <c r="DD17" s="288" t="s">
        <v>202</v>
      </c>
      <c r="DE17" s="217"/>
      <c r="DF17" s="217"/>
      <c r="DG17" s="217"/>
      <c r="DH17" s="217"/>
      <c r="DI17" s="217"/>
      <c r="DJ17" s="217"/>
      <c r="DK17" s="217"/>
      <c r="DL17" s="217"/>
      <c r="DM17" s="217"/>
      <c r="DN17" s="217"/>
      <c r="DO17" s="217"/>
      <c r="DP17" s="279"/>
      <c r="DQ17" s="288">
        <v>4649336</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102467</v>
      </c>
      <c r="S18" s="217"/>
      <c r="T18" s="217"/>
      <c r="U18" s="217"/>
      <c r="V18" s="217"/>
      <c r="W18" s="217"/>
      <c r="X18" s="217"/>
      <c r="Y18" s="279"/>
      <c r="Z18" s="282">
        <v>0.2</v>
      </c>
      <c r="AA18" s="282"/>
      <c r="AB18" s="282"/>
      <c r="AC18" s="282"/>
      <c r="AD18" s="287">
        <v>102467</v>
      </c>
      <c r="AE18" s="287"/>
      <c r="AF18" s="287"/>
      <c r="AG18" s="287"/>
      <c r="AH18" s="287"/>
      <c r="AI18" s="287"/>
      <c r="AJ18" s="287"/>
      <c r="AK18" s="287"/>
      <c r="AL18" s="283">
        <v>0.4</v>
      </c>
      <c r="AM18" s="238"/>
      <c r="AN18" s="238"/>
      <c r="AO18" s="296"/>
      <c r="AP18" s="261" t="s">
        <v>95</v>
      </c>
      <c r="AQ18" s="1"/>
      <c r="AR18" s="1"/>
      <c r="AS18" s="1"/>
      <c r="AT18" s="1"/>
      <c r="AU18" s="1"/>
      <c r="AV18" s="1"/>
      <c r="AW18" s="1"/>
      <c r="AX18" s="1"/>
      <c r="AY18" s="1"/>
      <c r="AZ18" s="1"/>
      <c r="BA18" s="1"/>
      <c r="BB18" s="1"/>
      <c r="BC18" s="1"/>
      <c r="BD18" s="1"/>
      <c r="BE18" s="1"/>
      <c r="BF18" s="269"/>
      <c r="BG18" s="274" t="s">
        <v>202</v>
      </c>
      <c r="BH18" s="217"/>
      <c r="BI18" s="217"/>
      <c r="BJ18" s="217"/>
      <c r="BK18" s="217"/>
      <c r="BL18" s="217"/>
      <c r="BM18" s="217"/>
      <c r="BN18" s="279"/>
      <c r="BO18" s="282" t="s">
        <v>202</v>
      </c>
      <c r="BP18" s="282"/>
      <c r="BQ18" s="282"/>
      <c r="BR18" s="282"/>
      <c r="BS18" s="287" t="s">
        <v>202</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t="s">
        <v>202</v>
      </c>
      <c r="CS18" s="217"/>
      <c r="CT18" s="217"/>
      <c r="CU18" s="217"/>
      <c r="CV18" s="217"/>
      <c r="CW18" s="217"/>
      <c r="CX18" s="217"/>
      <c r="CY18" s="279"/>
      <c r="CZ18" s="282" t="s">
        <v>202</v>
      </c>
      <c r="DA18" s="282"/>
      <c r="DB18" s="282"/>
      <c r="DC18" s="282"/>
      <c r="DD18" s="288" t="s">
        <v>202</v>
      </c>
      <c r="DE18" s="217"/>
      <c r="DF18" s="217"/>
      <c r="DG18" s="217"/>
      <c r="DH18" s="217"/>
      <c r="DI18" s="217"/>
      <c r="DJ18" s="217"/>
      <c r="DK18" s="217"/>
      <c r="DL18" s="217"/>
      <c r="DM18" s="217"/>
      <c r="DN18" s="217"/>
      <c r="DO18" s="217"/>
      <c r="DP18" s="279"/>
      <c r="DQ18" s="288" t="s">
        <v>202</v>
      </c>
      <c r="DR18" s="217"/>
      <c r="DS18" s="217"/>
      <c r="DT18" s="217"/>
      <c r="DU18" s="217"/>
      <c r="DV18" s="217"/>
      <c r="DW18" s="217"/>
      <c r="DX18" s="217"/>
      <c r="DY18" s="217"/>
      <c r="DZ18" s="217"/>
      <c r="EA18" s="217"/>
      <c r="EB18" s="217"/>
      <c r="EC18" s="326"/>
    </row>
    <row r="19" spans="2:133" ht="11.25" customHeight="1">
      <c r="B19" s="261" t="s">
        <v>361</v>
      </c>
      <c r="C19" s="1"/>
      <c r="D19" s="1"/>
      <c r="E19" s="1"/>
      <c r="F19" s="1"/>
      <c r="G19" s="1"/>
      <c r="H19" s="1"/>
      <c r="I19" s="1"/>
      <c r="J19" s="1"/>
      <c r="K19" s="1"/>
      <c r="L19" s="1"/>
      <c r="M19" s="1"/>
      <c r="N19" s="1"/>
      <c r="O19" s="1"/>
      <c r="P19" s="1"/>
      <c r="Q19" s="269"/>
      <c r="R19" s="274">
        <v>102046</v>
      </c>
      <c r="S19" s="217"/>
      <c r="T19" s="217"/>
      <c r="U19" s="217"/>
      <c r="V19" s="217"/>
      <c r="W19" s="217"/>
      <c r="X19" s="217"/>
      <c r="Y19" s="279"/>
      <c r="Z19" s="282">
        <v>0.2</v>
      </c>
      <c r="AA19" s="282"/>
      <c r="AB19" s="282"/>
      <c r="AC19" s="282"/>
      <c r="AD19" s="287">
        <v>102046</v>
      </c>
      <c r="AE19" s="287"/>
      <c r="AF19" s="287"/>
      <c r="AG19" s="287"/>
      <c r="AH19" s="287"/>
      <c r="AI19" s="287"/>
      <c r="AJ19" s="287"/>
      <c r="AK19" s="287"/>
      <c r="AL19" s="283">
        <v>0.4</v>
      </c>
      <c r="AM19" s="238"/>
      <c r="AN19" s="238"/>
      <c r="AO19" s="296"/>
      <c r="AP19" s="261" t="s">
        <v>257</v>
      </c>
      <c r="AQ19" s="1"/>
      <c r="AR19" s="1"/>
      <c r="AS19" s="1"/>
      <c r="AT19" s="1"/>
      <c r="AU19" s="1"/>
      <c r="AV19" s="1"/>
      <c r="AW19" s="1"/>
      <c r="AX19" s="1"/>
      <c r="AY19" s="1"/>
      <c r="AZ19" s="1"/>
      <c r="BA19" s="1"/>
      <c r="BB19" s="1"/>
      <c r="BC19" s="1"/>
      <c r="BD19" s="1"/>
      <c r="BE19" s="1"/>
      <c r="BF19" s="269"/>
      <c r="BG19" s="274">
        <v>900947</v>
      </c>
      <c r="BH19" s="217"/>
      <c r="BI19" s="217"/>
      <c r="BJ19" s="217"/>
      <c r="BK19" s="217"/>
      <c r="BL19" s="217"/>
      <c r="BM19" s="217"/>
      <c r="BN19" s="279"/>
      <c r="BO19" s="282">
        <v>6.5</v>
      </c>
      <c r="BP19" s="282"/>
      <c r="BQ19" s="282"/>
      <c r="BR19" s="282"/>
      <c r="BS19" s="287" t="s">
        <v>202</v>
      </c>
      <c r="BT19" s="287"/>
      <c r="BU19" s="287"/>
      <c r="BV19" s="287"/>
      <c r="BW19" s="287"/>
      <c r="BX19" s="287"/>
      <c r="BY19" s="287"/>
      <c r="BZ19" s="287"/>
      <c r="CA19" s="287"/>
      <c r="CB19" s="325"/>
      <c r="CD19" s="261" t="s">
        <v>362</v>
      </c>
      <c r="CE19" s="1"/>
      <c r="CF19" s="1"/>
      <c r="CG19" s="1"/>
      <c r="CH19" s="1"/>
      <c r="CI19" s="1"/>
      <c r="CJ19" s="1"/>
      <c r="CK19" s="1"/>
      <c r="CL19" s="1"/>
      <c r="CM19" s="1"/>
      <c r="CN19" s="1"/>
      <c r="CO19" s="1"/>
      <c r="CP19" s="1"/>
      <c r="CQ19" s="269"/>
      <c r="CR19" s="274" t="s">
        <v>202</v>
      </c>
      <c r="CS19" s="217"/>
      <c r="CT19" s="217"/>
      <c r="CU19" s="217"/>
      <c r="CV19" s="217"/>
      <c r="CW19" s="217"/>
      <c r="CX19" s="217"/>
      <c r="CY19" s="279"/>
      <c r="CZ19" s="282" t="s">
        <v>202</v>
      </c>
      <c r="DA19" s="282"/>
      <c r="DB19" s="282"/>
      <c r="DC19" s="282"/>
      <c r="DD19" s="288" t="s">
        <v>202</v>
      </c>
      <c r="DE19" s="217"/>
      <c r="DF19" s="217"/>
      <c r="DG19" s="217"/>
      <c r="DH19" s="217"/>
      <c r="DI19" s="217"/>
      <c r="DJ19" s="217"/>
      <c r="DK19" s="217"/>
      <c r="DL19" s="217"/>
      <c r="DM19" s="217"/>
      <c r="DN19" s="217"/>
      <c r="DO19" s="217"/>
      <c r="DP19" s="279"/>
      <c r="DQ19" s="288" t="s">
        <v>202</v>
      </c>
      <c r="DR19" s="217"/>
      <c r="DS19" s="217"/>
      <c r="DT19" s="217"/>
      <c r="DU19" s="217"/>
      <c r="DV19" s="217"/>
      <c r="DW19" s="217"/>
      <c r="DX19" s="217"/>
      <c r="DY19" s="217"/>
      <c r="DZ19" s="217"/>
      <c r="EA19" s="217"/>
      <c r="EB19" s="217"/>
      <c r="EC19" s="326"/>
    </row>
    <row r="20" spans="2:133" ht="11.25" customHeight="1">
      <c r="B20" s="262" t="s">
        <v>363</v>
      </c>
      <c r="C20" s="266"/>
      <c r="D20" s="266"/>
      <c r="E20" s="266"/>
      <c r="F20" s="266"/>
      <c r="G20" s="266"/>
      <c r="H20" s="266"/>
      <c r="I20" s="266"/>
      <c r="J20" s="266"/>
      <c r="K20" s="266"/>
      <c r="L20" s="266"/>
      <c r="M20" s="266"/>
      <c r="N20" s="266"/>
      <c r="O20" s="266"/>
      <c r="P20" s="266"/>
      <c r="Q20" s="270"/>
      <c r="R20" s="274">
        <v>421</v>
      </c>
      <c r="S20" s="217"/>
      <c r="T20" s="217"/>
      <c r="U20" s="217"/>
      <c r="V20" s="217"/>
      <c r="W20" s="217"/>
      <c r="X20" s="217"/>
      <c r="Y20" s="279"/>
      <c r="Z20" s="282">
        <v>0</v>
      </c>
      <c r="AA20" s="282"/>
      <c r="AB20" s="282"/>
      <c r="AC20" s="282"/>
      <c r="AD20" s="287">
        <v>421</v>
      </c>
      <c r="AE20" s="287"/>
      <c r="AF20" s="287"/>
      <c r="AG20" s="287"/>
      <c r="AH20" s="287"/>
      <c r="AI20" s="287"/>
      <c r="AJ20" s="287"/>
      <c r="AK20" s="287"/>
      <c r="AL20" s="283">
        <v>0</v>
      </c>
      <c r="AM20" s="238"/>
      <c r="AN20" s="238"/>
      <c r="AO20" s="296"/>
      <c r="AP20" s="261" t="s">
        <v>364</v>
      </c>
      <c r="AQ20" s="1"/>
      <c r="AR20" s="1"/>
      <c r="AS20" s="1"/>
      <c r="AT20" s="1"/>
      <c r="AU20" s="1"/>
      <c r="AV20" s="1"/>
      <c r="AW20" s="1"/>
      <c r="AX20" s="1"/>
      <c r="AY20" s="1"/>
      <c r="AZ20" s="1"/>
      <c r="BA20" s="1"/>
      <c r="BB20" s="1"/>
      <c r="BC20" s="1"/>
      <c r="BD20" s="1"/>
      <c r="BE20" s="1"/>
      <c r="BF20" s="269"/>
      <c r="BG20" s="274">
        <v>900947</v>
      </c>
      <c r="BH20" s="217"/>
      <c r="BI20" s="217"/>
      <c r="BJ20" s="217"/>
      <c r="BK20" s="217"/>
      <c r="BL20" s="217"/>
      <c r="BM20" s="217"/>
      <c r="BN20" s="279"/>
      <c r="BO20" s="282">
        <v>6.5</v>
      </c>
      <c r="BP20" s="282"/>
      <c r="BQ20" s="282"/>
      <c r="BR20" s="282"/>
      <c r="BS20" s="287" t="s">
        <v>202</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46390791</v>
      </c>
      <c r="CS20" s="217"/>
      <c r="CT20" s="217"/>
      <c r="CU20" s="217"/>
      <c r="CV20" s="217"/>
      <c r="CW20" s="217"/>
      <c r="CX20" s="217"/>
      <c r="CY20" s="279"/>
      <c r="CZ20" s="282">
        <v>100</v>
      </c>
      <c r="DA20" s="282"/>
      <c r="DB20" s="282"/>
      <c r="DC20" s="282"/>
      <c r="DD20" s="288">
        <v>3776406</v>
      </c>
      <c r="DE20" s="217"/>
      <c r="DF20" s="217"/>
      <c r="DG20" s="217"/>
      <c r="DH20" s="217"/>
      <c r="DI20" s="217"/>
      <c r="DJ20" s="217"/>
      <c r="DK20" s="217"/>
      <c r="DL20" s="217"/>
      <c r="DM20" s="217"/>
      <c r="DN20" s="217"/>
      <c r="DO20" s="217"/>
      <c r="DP20" s="279"/>
      <c r="DQ20" s="288">
        <v>28660924</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8612603</v>
      </c>
      <c r="S21" s="217"/>
      <c r="T21" s="217"/>
      <c r="U21" s="217"/>
      <c r="V21" s="217"/>
      <c r="W21" s="217"/>
      <c r="X21" s="217"/>
      <c r="Y21" s="279"/>
      <c r="Z21" s="282">
        <v>17.899999999999999</v>
      </c>
      <c r="AA21" s="282"/>
      <c r="AB21" s="282"/>
      <c r="AC21" s="282"/>
      <c r="AD21" s="287">
        <v>8215559</v>
      </c>
      <c r="AE21" s="287"/>
      <c r="AF21" s="287"/>
      <c r="AG21" s="287"/>
      <c r="AH21" s="287"/>
      <c r="AI21" s="287"/>
      <c r="AJ21" s="287"/>
      <c r="AK21" s="287"/>
      <c r="AL21" s="283">
        <v>33.5</v>
      </c>
      <c r="AM21" s="238"/>
      <c r="AN21" s="238"/>
      <c r="AO21" s="296"/>
      <c r="AP21" s="261" t="s">
        <v>366</v>
      </c>
      <c r="AQ21" s="300"/>
      <c r="AR21" s="300"/>
      <c r="AS21" s="300"/>
      <c r="AT21" s="300"/>
      <c r="AU21" s="300"/>
      <c r="AV21" s="300"/>
      <c r="AW21" s="300"/>
      <c r="AX21" s="300"/>
      <c r="AY21" s="300"/>
      <c r="AZ21" s="300"/>
      <c r="BA21" s="300"/>
      <c r="BB21" s="300"/>
      <c r="BC21" s="300"/>
      <c r="BD21" s="300"/>
      <c r="BE21" s="300"/>
      <c r="BF21" s="314"/>
      <c r="BG21" s="274" t="s">
        <v>202</v>
      </c>
      <c r="BH21" s="217"/>
      <c r="BI21" s="217"/>
      <c r="BJ21" s="217"/>
      <c r="BK21" s="217"/>
      <c r="BL21" s="217"/>
      <c r="BM21" s="217"/>
      <c r="BN21" s="279"/>
      <c r="BO21" s="282" t="s">
        <v>202</v>
      </c>
      <c r="BP21" s="282"/>
      <c r="BQ21" s="282"/>
      <c r="BR21" s="282"/>
      <c r="BS21" s="287" t="s">
        <v>202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298</v>
      </c>
      <c r="C22" s="1"/>
      <c r="D22" s="1"/>
      <c r="E22" s="1"/>
      <c r="F22" s="1"/>
      <c r="G22" s="1"/>
      <c r="H22" s="1"/>
      <c r="I22" s="1"/>
      <c r="J22" s="1"/>
      <c r="K22" s="1"/>
      <c r="L22" s="1"/>
      <c r="M22" s="1"/>
      <c r="N22" s="1"/>
      <c r="O22" s="1"/>
      <c r="P22" s="1"/>
      <c r="Q22" s="269"/>
      <c r="R22" s="274">
        <v>8215559</v>
      </c>
      <c r="S22" s="217"/>
      <c r="T22" s="217"/>
      <c r="U22" s="217"/>
      <c r="V22" s="217"/>
      <c r="W22" s="217"/>
      <c r="X22" s="217"/>
      <c r="Y22" s="279"/>
      <c r="Z22" s="282">
        <v>17.100000000000001</v>
      </c>
      <c r="AA22" s="282"/>
      <c r="AB22" s="282"/>
      <c r="AC22" s="282"/>
      <c r="AD22" s="287">
        <v>8215559</v>
      </c>
      <c r="AE22" s="287"/>
      <c r="AF22" s="287"/>
      <c r="AG22" s="287"/>
      <c r="AH22" s="287"/>
      <c r="AI22" s="287"/>
      <c r="AJ22" s="287"/>
      <c r="AK22" s="287"/>
      <c r="AL22" s="283">
        <v>33.5</v>
      </c>
      <c r="AM22" s="238"/>
      <c r="AN22" s="238"/>
      <c r="AO22" s="296"/>
      <c r="AP22" s="261" t="s">
        <v>367</v>
      </c>
      <c r="AQ22" s="300"/>
      <c r="AR22" s="300"/>
      <c r="AS22" s="300"/>
      <c r="AT22" s="300"/>
      <c r="AU22" s="300"/>
      <c r="AV22" s="300"/>
      <c r="AW22" s="300"/>
      <c r="AX22" s="300"/>
      <c r="AY22" s="300"/>
      <c r="AZ22" s="300"/>
      <c r="BA22" s="300"/>
      <c r="BB22" s="300"/>
      <c r="BC22" s="300"/>
      <c r="BD22" s="300"/>
      <c r="BE22" s="300"/>
      <c r="BF22" s="314"/>
      <c r="BG22" s="274" t="s">
        <v>202</v>
      </c>
      <c r="BH22" s="217"/>
      <c r="BI22" s="217"/>
      <c r="BJ22" s="217"/>
      <c r="BK22" s="217"/>
      <c r="BL22" s="217"/>
      <c r="BM22" s="217"/>
      <c r="BN22" s="279"/>
      <c r="BO22" s="282" t="s">
        <v>202</v>
      </c>
      <c r="BP22" s="282"/>
      <c r="BQ22" s="282"/>
      <c r="BR22" s="282"/>
      <c r="BS22" s="287" t="s">
        <v>202</v>
      </c>
      <c r="BT22" s="287"/>
      <c r="BU22" s="287"/>
      <c r="BV22" s="287"/>
      <c r="BW22" s="287"/>
      <c r="BX22" s="287"/>
      <c r="BY22" s="287"/>
      <c r="BZ22" s="287"/>
      <c r="CA22" s="287"/>
      <c r="CB22" s="325"/>
      <c r="CD22" s="182" t="s">
        <v>369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296</v>
      </c>
      <c r="C23" s="1"/>
      <c r="D23" s="1"/>
      <c r="E23" s="1"/>
      <c r="F23" s="1"/>
      <c r="G23" s="1"/>
      <c r="H23" s="1"/>
      <c r="I23" s="1"/>
      <c r="J23" s="1"/>
      <c r="K23" s="1"/>
      <c r="L23" s="1"/>
      <c r="M23" s="1"/>
      <c r="N23" s="1"/>
      <c r="O23" s="1"/>
      <c r="P23" s="1"/>
      <c r="Q23" s="269"/>
      <c r="R23" s="274">
        <v>395435</v>
      </c>
      <c r="S23" s="217"/>
      <c r="T23" s="217"/>
      <c r="U23" s="217"/>
      <c r="V23" s="217"/>
      <c r="W23" s="217"/>
      <c r="X23" s="217"/>
      <c r="Y23" s="279"/>
      <c r="Z23" s="282">
        <v>0.8</v>
      </c>
      <c r="AA23" s="282"/>
      <c r="AB23" s="282"/>
      <c r="AC23" s="282"/>
      <c r="AD23" s="287" t="s">
        <v>202</v>
      </c>
      <c r="AE23" s="287"/>
      <c r="AF23" s="287"/>
      <c r="AG23" s="287"/>
      <c r="AH23" s="287"/>
      <c r="AI23" s="287"/>
      <c r="AJ23" s="287"/>
      <c r="AK23" s="287"/>
      <c r="AL23" s="283" t="s">
        <v>202</v>
      </c>
      <c r="AM23" s="238"/>
      <c r="AN23" s="238"/>
      <c r="AO23" s="296"/>
      <c r="AP23" s="261" t="s">
        <v>116</v>
      </c>
      <c r="AQ23" s="300"/>
      <c r="AR23" s="300"/>
      <c r="AS23" s="300"/>
      <c r="AT23" s="300"/>
      <c r="AU23" s="300"/>
      <c r="AV23" s="300"/>
      <c r="AW23" s="300"/>
      <c r="AX23" s="300"/>
      <c r="AY23" s="300"/>
      <c r="AZ23" s="300"/>
      <c r="BA23" s="300"/>
      <c r="BB23" s="300"/>
      <c r="BC23" s="300"/>
      <c r="BD23" s="300"/>
      <c r="BE23" s="300"/>
      <c r="BF23" s="314"/>
      <c r="BG23" s="274">
        <v>900947</v>
      </c>
      <c r="BH23" s="217"/>
      <c r="BI23" s="217"/>
      <c r="BJ23" s="217"/>
      <c r="BK23" s="217"/>
      <c r="BL23" s="217"/>
      <c r="BM23" s="217"/>
      <c r="BN23" s="279"/>
      <c r="BO23" s="282">
        <v>6.5</v>
      </c>
      <c r="BP23" s="282"/>
      <c r="BQ23" s="282"/>
      <c r="BR23" s="282"/>
      <c r="BS23" s="287" t="s">
        <v>202</v>
      </c>
      <c r="BT23" s="287"/>
      <c r="BU23" s="287"/>
      <c r="BV23" s="287"/>
      <c r="BW23" s="287"/>
      <c r="BX23" s="287"/>
      <c r="BY23" s="287"/>
      <c r="BZ23" s="287"/>
      <c r="CA23" s="287"/>
      <c r="CB23" s="325"/>
      <c r="CD23" s="182" t="s">
        <v>312</v>
      </c>
      <c r="CE23" s="139"/>
      <c r="CF23" s="139"/>
      <c r="CG23" s="139"/>
      <c r="CH23" s="139"/>
      <c r="CI23" s="139"/>
      <c r="CJ23" s="139"/>
      <c r="CK23" s="139"/>
      <c r="CL23" s="139"/>
      <c r="CM23" s="139"/>
      <c r="CN23" s="139"/>
      <c r="CO23" s="139"/>
      <c r="CP23" s="139"/>
      <c r="CQ23" s="144"/>
      <c r="CR23" s="182" t="s">
        <v>290</v>
      </c>
      <c r="CS23" s="139"/>
      <c r="CT23" s="139"/>
      <c r="CU23" s="139"/>
      <c r="CV23" s="139"/>
      <c r="CW23" s="139"/>
      <c r="CX23" s="139"/>
      <c r="CY23" s="144"/>
      <c r="CZ23" s="182" t="s">
        <v>370</v>
      </c>
      <c r="DA23" s="139"/>
      <c r="DB23" s="139"/>
      <c r="DC23" s="144"/>
      <c r="DD23" s="182" t="s">
        <v>303</v>
      </c>
      <c r="DE23" s="139"/>
      <c r="DF23" s="139"/>
      <c r="DG23" s="139"/>
      <c r="DH23" s="139"/>
      <c r="DI23" s="139"/>
      <c r="DJ23" s="139"/>
      <c r="DK23" s="144"/>
      <c r="DL23" s="345" t="s">
        <v>373</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374</v>
      </c>
      <c r="C24" s="1"/>
      <c r="D24" s="1"/>
      <c r="E24" s="1"/>
      <c r="F24" s="1"/>
      <c r="G24" s="1"/>
      <c r="H24" s="1"/>
      <c r="I24" s="1"/>
      <c r="J24" s="1"/>
      <c r="K24" s="1"/>
      <c r="L24" s="1"/>
      <c r="M24" s="1"/>
      <c r="N24" s="1"/>
      <c r="O24" s="1"/>
      <c r="P24" s="1"/>
      <c r="Q24" s="269"/>
      <c r="R24" s="274">
        <v>1609</v>
      </c>
      <c r="S24" s="217"/>
      <c r="T24" s="217"/>
      <c r="U24" s="217"/>
      <c r="V24" s="217"/>
      <c r="W24" s="217"/>
      <c r="X24" s="217"/>
      <c r="Y24" s="279"/>
      <c r="Z24" s="282">
        <v>0</v>
      </c>
      <c r="AA24" s="282"/>
      <c r="AB24" s="282"/>
      <c r="AC24" s="282"/>
      <c r="AD24" s="287" t="s">
        <v>202</v>
      </c>
      <c r="AE24" s="287"/>
      <c r="AF24" s="287"/>
      <c r="AG24" s="287"/>
      <c r="AH24" s="287"/>
      <c r="AI24" s="287"/>
      <c r="AJ24" s="287"/>
      <c r="AK24" s="287"/>
      <c r="AL24" s="283" t="s">
        <v>202</v>
      </c>
      <c r="AM24" s="238"/>
      <c r="AN24" s="238"/>
      <c r="AO24" s="296"/>
      <c r="AP24" s="261" t="s">
        <v>375</v>
      </c>
      <c r="AQ24" s="300"/>
      <c r="AR24" s="300"/>
      <c r="AS24" s="300"/>
      <c r="AT24" s="300"/>
      <c r="AU24" s="300"/>
      <c r="AV24" s="300"/>
      <c r="AW24" s="300"/>
      <c r="AX24" s="300"/>
      <c r="AY24" s="300"/>
      <c r="AZ24" s="300"/>
      <c r="BA24" s="300"/>
      <c r="BB24" s="300"/>
      <c r="BC24" s="300"/>
      <c r="BD24" s="300"/>
      <c r="BE24" s="300"/>
      <c r="BF24" s="314"/>
      <c r="BG24" s="274" t="s">
        <v>202</v>
      </c>
      <c r="BH24" s="217"/>
      <c r="BI24" s="217"/>
      <c r="BJ24" s="217"/>
      <c r="BK24" s="217"/>
      <c r="BL24" s="217"/>
      <c r="BM24" s="217"/>
      <c r="BN24" s="279"/>
      <c r="BO24" s="282" t="s">
        <v>202</v>
      </c>
      <c r="BP24" s="282"/>
      <c r="BQ24" s="282"/>
      <c r="BR24" s="282"/>
      <c r="BS24" s="287" t="s">
        <v>202</v>
      </c>
      <c r="BT24" s="287"/>
      <c r="BU24" s="287"/>
      <c r="BV24" s="287"/>
      <c r="BW24" s="287"/>
      <c r="BX24" s="287"/>
      <c r="BY24" s="287"/>
      <c r="BZ24" s="287"/>
      <c r="CA24" s="287"/>
      <c r="CB24" s="325"/>
      <c r="CD24" s="260" t="s">
        <v>376</v>
      </c>
      <c r="CE24" s="265"/>
      <c r="CF24" s="265"/>
      <c r="CG24" s="265"/>
      <c r="CH24" s="265"/>
      <c r="CI24" s="265"/>
      <c r="CJ24" s="265"/>
      <c r="CK24" s="265"/>
      <c r="CL24" s="265"/>
      <c r="CM24" s="265"/>
      <c r="CN24" s="265"/>
      <c r="CO24" s="265"/>
      <c r="CP24" s="265"/>
      <c r="CQ24" s="268"/>
      <c r="CR24" s="273">
        <v>23033191</v>
      </c>
      <c r="CS24" s="276"/>
      <c r="CT24" s="276"/>
      <c r="CU24" s="276"/>
      <c r="CV24" s="276"/>
      <c r="CW24" s="276"/>
      <c r="CX24" s="276"/>
      <c r="CY24" s="278"/>
      <c r="CZ24" s="291">
        <v>49.7</v>
      </c>
      <c r="DA24" s="293"/>
      <c r="DB24" s="293"/>
      <c r="DC24" s="337"/>
      <c r="DD24" s="341">
        <v>14366492</v>
      </c>
      <c r="DE24" s="276"/>
      <c r="DF24" s="276"/>
      <c r="DG24" s="276"/>
      <c r="DH24" s="276"/>
      <c r="DI24" s="276"/>
      <c r="DJ24" s="276"/>
      <c r="DK24" s="278"/>
      <c r="DL24" s="341">
        <v>14112600</v>
      </c>
      <c r="DM24" s="276"/>
      <c r="DN24" s="276"/>
      <c r="DO24" s="276"/>
      <c r="DP24" s="276"/>
      <c r="DQ24" s="276"/>
      <c r="DR24" s="276"/>
      <c r="DS24" s="276"/>
      <c r="DT24" s="276"/>
      <c r="DU24" s="276"/>
      <c r="DV24" s="278"/>
      <c r="DW24" s="291">
        <v>56.4</v>
      </c>
      <c r="DX24" s="293"/>
      <c r="DY24" s="293"/>
      <c r="DZ24" s="293"/>
      <c r="EA24" s="293"/>
      <c r="EB24" s="293"/>
      <c r="EC24" s="295"/>
    </row>
    <row r="25" spans="2:133" ht="11.25" customHeight="1">
      <c r="B25" s="261" t="s">
        <v>55</v>
      </c>
      <c r="C25" s="1"/>
      <c r="D25" s="1"/>
      <c r="E25" s="1"/>
      <c r="F25" s="1"/>
      <c r="G25" s="1"/>
      <c r="H25" s="1"/>
      <c r="I25" s="1"/>
      <c r="J25" s="1"/>
      <c r="K25" s="1"/>
      <c r="L25" s="1"/>
      <c r="M25" s="1"/>
      <c r="N25" s="1"/>
      <c r="O25" s="1"/>
      <c r="P25" s="1"/>
      <c r="Q25" s="269"/>
      <c r="R25" s="274">
        <v>25672307</v>
      </c>
      <c r="S25" s="217"/>
      <c r="T25" s="217"/>
      <c r="U25" s="217"/>
      <c r="V25" s="217"/>
      <c r="W25" s="217"/>
      <c r="X25" s="217"/>
      <c r="Y25" s="279"/>
      <c r="Z25" s="282">
        <v>53.3</v>
      </c>
      <c r="AA25" s="282"/>
      <c r="AB25" s="282"/>
      <c r="AC25" s="282"/>
      <c r="AD25" s="287">
        <v>24374316</v>
      </c>
      <c r="AE25" s="287"/>
      <c r="AF25" s="287"/>
      <c r="AG25" s="287"/>
      <c r="AH25" s="287"/>
      <c r="AI25" s="287"/>
      <c r="AJ25" s="287"/>
      <c r="AK25" s="287"/>
      <c r="AL25" s="283">
        <v>99.4</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202</v>
      </c>
      <c r="BH25" s="217"/>
      <c r="BI25" s="217"/>
      <c r="BJ25" s="217"/>
      <c r="BK25" s="217"/>
      <c r="BL25" s="217"/>
      <c r="BM25" s="217"/>
      <c r="BN25" s="279"/>
      <c r="BO25" s="282" t="s">
        <v>202</v>
      </c>
      <c r="BP25" s="282"/>
      <c r="BQ25" s="282"/>
      <c r="BR25" s="282"/>
      <c r="BS25" s="287" t="s">
        <v>202</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7383325</v>
      </c>
      <c r="CS25" s="313"/>
      <c r="CT25" s="313"/>
      <c r="CU25" s="313"/>
      <c r="CV25" s="313"/>
      <c r="CW25" s="313"/>
      <c r="CX25" s="313"/>
      <c r="CY25" s="332"/>
      <c r="CZ25" s="283">
        <v>15.9</v>
      </c>
      <c r="DA25" s="335"/>
      <c r="DB25" s="335"/>
      <c r="DC25" s="338"/>
      <c r="DD25" s="288">
        <v>6837936</v>
      </c>
      <c r="DE25" s="313"/>
      <c r="DF25" s="313"/>
      <c r="DG25" s="313"/>
      <c r="DH25" s="313"/>
      <c r="DI25" s="313"/>
      <c r="DJ25" s="313"/>
      <c r="DK25" s="332"/>
      <c r="DL25" s="288">
        <v>6773639</v>
      </c>
      <c r="DM25" s="313"/>
      <c r="DN25" s="313"/>
      <c r="DO25" s="313"/>
      <c r="DP25" s="313"/>
      <c r="DQ25" s="313"/>
      <c r="DR25" s="313"/>
      <c r="DS25" s="313"/>
      <c r="DT25" s="313"/>
      <c r="DU25" s="313"/>
      <c r="DV25" s="332"/>
      <c r="DW25" s="283">
        <v>27.1</v>
      </c>
      <c r="DX25" s="335"/>
      <c r="DY25" s="335"/>
      <c r="DZ25" s="335"/>
      <c r="EA25" s="335"/>
      <c r="EB25" s="335"/>
      <c r="EC25" s="360"/>
    </row>
    <row r="26" spans="2:133" ht="11.25" customHeight="1">
      <c r="B26" s="261" t="s">
        <v>379</v>
      </c>
      <c r="C26" s="1"/>
      <c r="D26" s="1"/>
      <c r="E26" s="1"/>
      <c r="F26" s="1"/>
      <c r="G26" s="1"/>
      <c r="H26" s="1"/>
      <c r="I26" s="1"/>
      <c r="J26" s="1"/>
      <c r="K26" s="1"/>
      <c r="L26" s="1"/>
      <c r="M26" s="1"/>
      <c r="N26" s="1"/>
      <c r="O26" s="1"/>
      <c r="P26" s="1"/>
      <c r="Q26" s="269"/>
      <c r="R26" s="274">
        <v>12102</v>
      </c>
      <c r="S26" s="217"/>
      <c r="T26" s="217"/>
      <c r="U26" s="217"/>
      <c r="V26" s="217"/>
      <c r="W26" s="217"/>
      <c r="X26" s="217"/>
      <c r="Y26" s="279"/>
      <c r="Z26" s="282">
        <v>0</v>
      </c>
      <c r="AA26" s="282"/>
      <c r="AB26" s="282"/>
      <c r="AC26" s="282"/>
      <c r="AD26" s="287">
        <v>12102</v>
      </c>
      <c r="AE26" s="287"/>
      <c r="AF26" s="287"/>
      <c r="AG26" s="287"/>
      <c r="AH26" s="287"/>
      <c r="AI26" s="287"/>
      <c r="AJ26" s="287"/>
      <c r="AK26" s="287"/>
      <c r="AL26" s="283">
        <v>0</v>
      </c>
      <c r="AM26" s="238"/>
      <c r="AN26" s="238"/>
      <c r="AO26" s="296"/>
      <c r="AP26" s="261" t="s">
        <v>381</v>
      </c>
      <c r="AQ26" s="300"/>
      <c r="AR26" s="300"/>
      <c r="AS26" s="300"/>
      <c r="AT26" s="300"/>
      <c r="AU26" s="300"/>
      <c r="AV26" s="300"/>
      <c r="AW26" s="300"/>
      <c r="AX26" s="300"/>
      <c r="AY26" s="300"/>
      <c r="AZ26" s="300"/>
      <c r="BA26" s="300"/>
      <c r="BB26" s="300"/>
      <c r="BC26" s="300"/>
      <c r="BD26" s="300"/>
      <c r="BE26" s="300"/>
      <c r="BF26" s="314"/>
      <c r="BG26" s="274" t="s">
        <v>202</v>
      </c>
      <c r="BH26" s="217"/>
      <c r="BI26" s="217"/>
      <c r="BJ26" s="217"/>
      <c r="BK26" s="217"/>
      <c r="BL26" s="217"/>
      <c r="BM26" s="217"/>
      <c r="BN26" s="279"/>
      <c r="BO26" s="282" t="s">
        <v>202</v>
      </c>
      <c r="BP26" s="282"/>
      <c r="BQ26" s="282"/>
      <c r="BR26" s="282"/>
      <c r="BS26" s="287" t="s">
        <v>202</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4668559</v>
      </c>
      <c r="CS26" s="217"/>
      <c r="CT26" s="217"/>
      <c r="CU26" s="217"/>
      <c r="CV26" s="217"/>
      <c r="CW26" s="217"/>
      <c r="CX26" s="217"/>
      <c r="CY26" s="279"/>
      <c r="CZ26" s="283">
        <v>10.1</v>
      </c>
      <c r="DA26" s="335"/>
      <c r="DB26" s="335"/>
      <c r="DC26" s="338"/>
      <c r="DD26" s="288">
        <v>4376670</v>
      </c>
      <c r="DE26" s="217"/>
      <c r="DF26" s="217"/>
      <c r="DG26" s="217"/>
      <c r="DH26" s="217"/>
      <c r="DI26" s="217"/>
      <c r="DJ26" s="217"/>
      <c r="DK26" s="279"/>
      <c r="DL26" s="288" t="s">
        <v>202</v>
      </c>
      <c r="DM26" s="217"/>
      <c r="DN26" s="217"/>
      <c r="DO26" s="217"/>
      <c r="DP26" s="217"/>
      <c r="DQ26" s="217"/>
      <c r="DR26" s="217"/>
      <c r="DS26" s="217"/>
      <c r="DT26" s="217"/>
      <c r="DU26" s="217"/>
      <c r="DV26" s="279"/>
      <c r="DW26" s="283" t="s">
        <v>202</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159942</v>
      </c>
      <c r="S27" s="217"/>
      <c r="T27" s="217"/>
      <c r="U27" s="217"/>
      <c r="V27" s="217"/>
      <c r="W27" s="217"/>
      <c r="X27" s="217"/>
      <c r="Y27" s="279"/>
      <c r="Z27" s="282">
        <v>0.3</v>
      </c>
      <c r="AA27" s="282"/>
      <c r="AB27" s="282"/>
      <c r="AC27" s="282"/>
      <c r="AD27" s="287" t="s">
        <v>202</v>
      </c>
      <c r="AE27" s="287"/>
      <c r="AF27" s="287"/>
      <c r="AG27" s="287"/>
      <c r="AH27" s="287"/>
      <c r="AI27" s="287"/>
      <c r="AJ27" s="287"/>
      <c r="AK27" s="287"/>
      <c r="AL27" s="283" t="s">
        <v>202</v>
      </c>
      <c r="AM27" s="238"/>
      <c r="AN27" s="238"/>
      <c r="AO27" s="296"/>
      <c r="AP27" s="261" t="s">
        <v>383</v>
      </c>
      <c r="AQ27" s="1"/>
      <c r="AR27" s="1"/>
      <c r="AS27" s="1"/>
      <c r="AT27" s="1"/>
      <c r="AU27" s="1"/>
      <c r="AV27" s="1"/>
      <c r="AW27" s="1"/>
      <c r="AX27" s="1"/>
      <c r="AY27" s="1"/>
      <c r="AZ27" s="1"/>
      <c r="BA27" s="1"/>
      <c r="BB27" s="1"/>
      <c r="BC27" s="1"/>
      <c r="BD27" s="1"/>
      <c r="BE27" s="1"/>
      <c r="BF27" s="269"/>
      <c r="BG27" s="274">
        <v>13839834</v>
      </c>
      <c r="BH27" s="217"/>
      <c r="BI27" s="217"/>
      <c r="BJ27" s="217"/>
      <c r="BK27" s="217"/>
      <c r="BL27" s="217"/>
      <c r="BM27" s="217"/>
      <c r="BN27" s="279"/>
      <c r="BO27" s="282">
        <v>100</v>
      </c>
      <c r="BP27" s="282"/>
      <c r="BQ27" s="282"/>
      <c r="BR27" s="282"/>
      <c r="BS27" s="287">
        <v>209406</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10934388</v>
      </c>
      <c r="CS27" s="313"/>
      <c r="CT27" s="313"/>
      <c r="CU27" s="313"/>
      <c r="CV27" s="313"/>
      <c r="CW27" s="313"/>
      <c r="CX27" s="313"/>
      <c r="CY27" s="332"/>
      <c r="CZ27" s="283">
        <v>23.6</v>
      </c>
      <c r="DA27" s="335"/>
      <c r="DB27" s="335"/>
      <c r="DC27" s="338"/>
      <c r="DD27" s="288">
        <v>2879220</v>
      </c>
      <c r="DE27" s="313"/>
      <c r="DF27" s="313"/>
      <c r="DG27" s="313"/>
      <c r="DH27" s="313"/>
      <c r="DI27" s="313"/>
      <c r="DJ27" s="313"/>
      <c r="DK27" s="332"/>
      <c r="DL27" s="288">
        <v>2695455</v>
      </c>
      <c r="DM27" s="313"/>
      <c r="DN27" s="313"/>
      <c r="DO27" s="313"/>
      <c r="DP27" s="313"/>
      <c r="DQ27" s="313"/>
      <c r="DR27" s="313"/>
      <c r="DS27" s="313"/>
      <c r="DT27" s="313"/>
      <c r="DU27" s="313"/>
      <c r="DV27" s="332"/>
      <c r="DW27" s="283">
        <v>10.8</v>
      </c>
      <c r="DX27" s="335"/>
      <c r="DY27" s="335"/>
      <c r="DZ27" s="335"/>
      <c r="EA27" s="335"/>
      <c r="EB27" s="335"/>
      <c r="EC27" s="360"/>
    </row>
    <row r="28" spans="2:133" ht="11.25" customHeight="1">
      <c r="B28" s="261" t="s">
        <v>311</v>
      </c>
      <c r="C28" s="1"/>
      <c r="D28" s="1"/>
      <c r="E28" s="1"/>
      <c r="F28" s="1"/>
      <c r="G28" s="1"/>
      <c r="H28" s="1"/>
      <c r="I28" s="1"/>
      <c r="J28" s="1"/>
      <c r="K28" s="1"/>
      <c r="L28" s="1"/>
      <c r="M28" s="1"/>
      <c r="N28" s="1"/>
      <c r="O28" s="1"/>
      <c r="P28" s="1"/>
      <c r="Q28" s="269"/>
      <c r="R28" s="274">
        <v>244195</v>
      </c>
      <c r="S28" s="217"/>
      <c r="T28" s="217"/>
      <c r="U28" s="217"/>
      <c r="V28" s="217"/>
      <c r="W28" s="217"/>
      <c r="X28" s="217"/>
      <c r="Y28" s="279"/>
      <c r="Z28" s="282">
        <v>0.5</v>
      </c>
      <c r="AA28" s="282"/>
      <c r="AB28" s="282"/>
      <c r="AC28" s="282"/>
      <c r="AD28" s="287">
        <v>58124</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377</v>
      </c>
      <c r="CE28" s="1"/>
      <c r="CF28" s="1"/>
      <c r="CG28" s="1"/>
      <c r="CH28" s="1"/>
      <c r="CI28" s="1"/>
      <c r="CJ28" s="1"/>
      <c r="CK28" s="1"/>
      <c r="CL28" s="1"/>
      <c r="CM28" s="1"/>
      <c r="CN28" s="1"/>
      <c r="CO28" s="1"/>
      <c r="CP28" s="1"/>
      <c r="CQ28" s="269"/>
      <c r="CR28" s="274">
        <v>4715478</v>
      </c>
      <c r="CS28" s="217"/>
      <c r="CT28" s="217"/>
      <c r="CU28" s="217"/>
      <c r="CV28" s="217"/>
      <c r="CW28" s="217"/>
      <c r="CX28" s="217"/>
      <c r="CY28" s="279"/>
      <c r="CZ28" s="283">
        <v>10.199999999999999</v>
      </c>
      <c r="DA28" s="335"/>
      <c r="DB28" s="335"/>
      <c r="DC28" s="338"/>
      <c r="DD28" s="288">
        <v>4649336</v>
      </c>
      <c r="DE28" s="217"/>
      <c r="DF28" s="217"/>
      <c r="DG28" s="217"/>
      <c r="DH28" s="217"/>
      <c r="DI28" s="217"/>
      <c r="DJ28" s="217"/>
      <c r="DK28" s="279"/>
      <c r="DL28" s="288">
        <v>4643506</v>
      </c>
      <c r="DM28" s="217"/>
      <c r="DN28" s="217"/>
      <c r="DO28" s="217"/>
      <c r="DP28" s="217"/>
      <c r="DQ28" s="217"/>
      <c r="DR28" s="217"/>
      <c r="DS28" s="217"/>
      <c r="DT28" s="217"/>
      <c r="DU28" s="217"/>
      <c r="DV28" s="279"/>
      <c r="DW28" s="283">
        <v>18.5</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85296</v>
      </c>
      <c r="S29" s="217"/>
      <c r="T29" s="217"/>
      <c r="U29" s="217"/>
      <c r="V29" s="217"/>
      <c r="W29" s="217"/>
      <c r="X29" s="217"/>
      <c r="Y29" s="279"/>
      <c r="Z29" s="282">
        <v>0.2</v>
      </c>
      <c r="AA29" s="282"/>
      <c r="AB29" s="282"/>
      <c r="AC29" s="282"/>
      <c r="AD29" s="287" t="s">
        <v>202</v>
      </c>
      <c r="AE29" s="287"/>
      <c r="AF29" s="287"/>
      <c r="AG29" s="287"/>
      <c r="AH29" s="287"/>
      <c r="AI29" s="287"/>
      <c r="AJ29" s="287"/>
      <c r="AK29" s="287"/>
      <c r="AL29" s="283" t="s">
        <v>202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24</v>
      </c>
      <c r="CG29" s="1"/>
      <c r="CH29" s="1"/>
      <c r="CI29" s="1"/>
      <c r="CJ29" s="1"/>
      <c r="CK29" s="1"/>
      <c r="CL29" s="1"/>
      <c r="CM29" s="1"/>
      <c r="CN29" s="1"/>
      <c r="CO29" s="1"/>
      <c r="CP29" s="1"/>
      <c r="CQ29" s="269"/>
      <c r="CR29" s="274">
        <v>4715478</v>
      </c>
      <c r="CS29" s="313"/>
      <c r="CT29" s="313"/>
      <c r="CU29" s="313"/>
      <c r="CV29" s="313"/>
      <c r="CW29" s="313"/>
      <c r="CX29" s="313"/>
      <c r="CY29" s="332"/>
      <c r="CZ29" s="283">
        <v>10.199999999999999</v>
      </c>
      <c r="DA29" s="335"/>
      <c r="DB29" s="335"/>
      <c r="DC29" s="338"/>
      <c r="DD29" s="288">
        <v>4649336</v>
      </c>
      <c r="DE29" s="313"/>
      <c r="DF29" s="313"/>
      <c r="DG29" s="313"/>
      <c r="DH29" s="313"/>
      <c r="DI29" s="313"/>
      <c r="DJ29" s="313"/>
      <c r="DK29" s="332"/>
      <c r="DL29" s="288">
        <v>4643506</v>
      </c>
      <c r="DM29" s="313"/>
      <c r="DN29" s="313"/>
      <c r="DO29" s="313"/>
      <c r="DP29" s="313"/>
      <c r="DQ29" s="313"/>
      <c r="DR29" s="313"/>
      <c r="DS29" s="313"/>
      <c r="DT29" s="313"/>
      <c r="DU29" s="313"/>
      <c r="DV29" s="332"/>
      <c r="DW29" s="283">
        <v>18.5</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9125535</v>
      </c>
      <c r="S30" s="217"/>
      <c r="T30" s="217"/>
      <c r="U30" s="217"/>
      <c r="V30" s="217"/>
      <c r="W30" s="217"/>
      <c r="X30" s="217"/>
      <c r="Y30" s="279"/>
      <c r="Z30" s="282">
        <v>19</v>
      </c>
      <c r="AA30" s="282"/>
      <c r="AB30" s="282"/>
      <c r="AC30" s="282"/>
      <c r="AD30" s="287" t="s">
        <v>202</v>
      </c>
      <c r="AE30" s="287"/>
      <c r="AF30" s="287"/>
      <c r="AG30" s="287"/>
      <c r="AH30" s="287"/>
      <c r="AI30" s="287"/>
      <c r="AJ30" s="287"/>
      <c r="AK30" s="287"/>
      <c r="AL30" s="283" t="s">
        <v>202</v>
      </c>
      <c r="AM30" s="238"/>
      <c r="AN30" s="238"/>
      <c r="AO30" s="296"/>
      <c r="AP30" s="182" t="s">
        <v>312</v>
      </c>
      <c r="AQ30" s="139"/>
      <c r="AR30" s="139"/>
      <c r="AS30" s="139"/>
      <c r="AT30" s="139"/>
      <c r="AU30" s="139"/>
      <c r="AV30" s="139"/>
      <c r="AW30" s="139"/>
      <c r="AX30" s="139"/>
      <c r="AY30" s="139"/>
      <c r="AZ30" s="139"/>
      <c r="BA30" s="139"/>
      <c r="BB30" s="139"/>
      <c r="BC30" s="139"/>
      <c r="BD30" s="139"/>
      <c r="BE30" s="139"/>
      <c r="BF30" s="144"/>
      <c r="BG30" s="182" t="s">
        <v>385</v>
      </c>
      <c r="BH30" s="321"/>
      <c r="BI30" s="321"/>
      <c r="BJ30" s="321"/>
      <c r="BK30" s="321"/>
      <c r="BL30" s="321"/>
      <c r="BM30" s="321"/>
      <c r="BN30" s="321"/>
      <c r="BO30" s="321"/>
      <c r="BP30" s="321"/>
      <c r="BQ30" s="323"/>
      <c r="BR30" s="182" t="s">
        <v>386</v>
      </c>
      <c r="BS30" s="321"/>
      <c r="BT30" s="321"/>
      <c r="BU30" s="321"/>
      <c r="BV30" s="321"/>
      <c r="BW30" s="321"/>
      <c r="BX30" s="321"/>
      <c r="BY30" s="321"/>
      <c r="BZ30" s="321"/>
      <c r="CA30" s="321"/>
      <c r="CB30" s="323"/>
      <c r="CD30" s="134"/>
      <c r="CE30" s="42"/>
      <c r="CF30" s="261" t="s">
        <v>387</v>
      </c>
      <c r="CG30" s="1"/>
      <c r="CH30" s="1"/>
      <c r="CI30" s="1"/>
      <c r="CJ30" s="1"/>
      <c r="CK30" s="1"/>
      <c r="CL30" s="1"/>
      <c r="CM30" s="1"/>
      <c r="CN30" s="1"/>
      <c r="CO30" s="1"/>
      <c r="CP30" s="1"/>
      <c r="CQ30" s="269"/>
      <c r="CR30" s="274">
        <v>4535410</v>
      </c>
      <c r="CS30" s="217"/>
      <c r="CT30" s="217"/>
      <c r="CU30" s="217"/>
      <c r="CV30" s="217"/>
      <c r="CW30" s="217"/>
      <c r="CX30" s="217"/>
      <c r="CY30" s="279"/>
      <c r="CZ30" s="283">
        <v>9.8000000000000007</v>
      </c>
      <c r="DA30" s="335"/>
      <c r="DB30" s="335"/>
      <c r="DC30" s="338"/>
      <c r="DD30" s="288">
        <v>4474006</v>
      </c>
      <c r="DE30" s="217"/>
      <c r="DF30" s="217"/>
      <c r="DG30" s="217"/>
      <c r="DH30" s="217"/>
      <c r="DI30" s="217"/>
      <c r="DJ30" s="217"/>
      <c r="DK30" s="279"/>
      <c r="DL30" s="288">
        <v>4468176</v>
      </c>
      <c r="DM30" s="217"/>
      <c r="DN30" s="217"/>
      <c r="DO30" s="217"/>
      <c r="DP30" s="217"/>
      <c r="DQ30" s="217"/>
      <c r="DR30" s="217"/>
      <c r="DS30" s="217"/>
      <c r="DT30" s="217"/>
      <c r="DU30" s="217"/>
      <c r="DV30" s="279"/>
      <c r="DW30" s="283">
        <v>17.8</v>
      </c>
      <c r="DX30" s="335"/>
      <c r="DY30" s="335"/>
      <c r="DZ30" s="335"/>
      <c r="EA30" s="335"/>
      <c r="EB30" s="335"/>
      <c r="EC30" s="360"/>
    </row>
    <row r="31" spans="2:133" ht="11.25" customHeight="1">
      <c r="B31" s="262" t="s">
        <v>49</v>
      </c>
      <c r="C31" s="266"/>
      <c r="D31" s="266"/>
      <c r="E31" s="266"/>
      <c r="F31" s="266"/>
      <c r="G31" s="266"/>
      <c r="H31" s="266"/>
      <c r="I31" s="266"/>
      <c r="J31" s="266"/>
      <c r="K31" s="266"/>
      <c r="L31" s="266"/>
      <c r="M31" s="266"/>
      <c r="N31" s="266"/>
      <c r="O31" s="266"/>
      <c r="P31" s="266"/>
      <c r="Q31" s="270"/>
      <c r="R31" s="274" t="s">
        <v>202</v>
      </c>
      <c r="S31" s="217"/>
      <c r="T31" s="217"/>
      <c r="U31" s="217"/>
      <c r="V31" s="217"/>
      <c r="W31" s="217"/>
      <c r="X31" s="217"/>
      <c r="Y31" s="279"/>
      <c r="Z31" s="282" t="s">
        <v>202</v>
      </c>
      <c r="AA31" s="282"/>
      <c r="AB31" s="282"/>
      <c r="AC31" s="282"/>
      <c r="AD31" s="287" t="s">
        <v>202</v>
      </c>
      <c r="AE31" s="287"/>
      <c r="AF31" s="287"/>
      <c r="AG31" s="287"/>
      <c r="AH31" s="287"/>
      <c r="AI31" s="287"/>
      <c r="AJ31" s="287"/>
      <c r="AK31" s="287"/>
      <c r="AL31" s="283" t="s">
        <v>202</v>
      </c>
      <c r="AM31" s="238"/>
      <c r="AN31" s="238"/>
      <c r="AO31" s="296"/>
      <c r="AP31" s="163" t="s">
        <v>4</v>
      </c>
      <c r="AQ31" s="178"/>
      <c r="AR31" s="178"/>
      <c r="AS31" s="178"/>
      <c r="AT31" s="306" t="s">
        <v>388</v>
      </c>
      <c r="AU31" s="265"/>
      <c r="AV31" s="265"/>
      <c r="AW31" s="265"/>
      <c r="AX31" s="260" t="s">
        <v>273</v>
      </c>
      <c r="AY31" s="265"/>
      <c r="AZ31" s="265"/>
      <c r="BA31" s="265"/>
      <c r="BB31" s="265"/>
      <c r="BC31" s="265"/>
      <c r="BD31" s="265"/>
      <c r="BE31" s="265"/>
      <c r="BF31" s="268"/>
      <c r="BG31" s="318">
        <v>99.2</v>
      </c>
      <c r="BH31" s="322"/>
      <c r="BI31" s="322"/>
      <c r="BJ31" s="322"/>
      <c r="BK31" s="322"/>
      <c r="BL31" s="322"/>
      <c r="BM31" s="293">
        <v>98.3</v>
      </c>
      <c r="BN31" s="322"/>
      <c r="BO31" s="322"/>
      <c r="BP31" s="322"/>
      <c r="BQ31" s="324"/>
      <c r="BR31" s="318">
        <v>99</v>
      </c>
      <c r="BS31" s="322"/>
      <c r="BT31" s="322"/>
      <c r="BU31" s="322"/>
      <c r="BV31" s="322"/>
      <c r="BW31" s="322"/>
      <c r="BX31" s="293">
        <v>97.6</v>
      </c>
      <c r="BY31" s="322"/>
      <c r="BZ31" s="322"/>
      <c r="CA31" s="322"/>
      <c r="CB31" s="324"/>
      <c r="CD31" s="134"/>
      <c r="CE31" s="42"/>
      <c r="CF31" s="261" t="s">
        <v>313</v>
      </c>
      <c r="CG31" s="1"/>
      <c r="CH31" s="1"/>
      <c r="CI31" s="1"/>
      <c r="CJ31" s="1"/>
      <c r="CK31" s="1"/>
      <c r="CL31" s="1"/>
      <c r="CM31" s="1"/>
      <c r="CN31" s="1"/>
      <c r="CO31" s="1"/>
      <c r="CP31" s="1"/>
      <c r="CQ31" s="269"/>
      <c r="CR31" s="274">
        <v>180068</v>
      </c>
      <c r="CS31" s="313"/>
      <c r="CT31" s="313"/>
      <c r="CU31" s="313"/>
      <c r="CV31" s="313"/>
      <c r="CW31" s="313"/>
      <c r="CX31" s="313"/>
      <c r="CY31" s="332"/>
      <c r="CZ31" s="283">
        <v>0.4</v>
      </c>
      <c r="DA31" s="335"/>
      <c r="DB31" s="335"/>
      <c r="DC31" s="338"/>
      <c r="DD31" s="288">
        <v>175330</v>
      </c>
      <c r="DE31" s="313"/>
      <c r="DF31" s="313"/>
      <c r="DG31" s="313"/>
      <c r="DH31" s="313"/>
      <c r="DI31" s="313"/>
      <c r="DJ31" s="313"/>
      <c r="DK31" s="332"/>
      <c r="DL31" s="288">
        <v>175330</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389</v>
      </c>
      <c r="C32" s="1"/>
      <c r="D32" s="1"/>
      <c r="E32" s="1"/>
      <c r="F32" s="1"/>
      <c r="G32" s="1"/>
      <c r="H32" s="1"/>
      <c r="I32" s="1"/>
      <c r="J32" s="1"/>
      <c r="K32" s="1"/>
      <c r="L32" s="1"/>
      <c r="M32" s="1"/>
      <c r="N32" s="1"/>
      <c r="O32" s="1"/>
      <c r="P32" s="1"/>
      <c r="Q32" s="269"/>
      <c r="R32" s="274">
        <v>2751752</v>
      </c>
      <c r="S32" s="217"/>
      <c r="T32" s="217"/>
      <c r="U32" s="217"/>
      <c r="V32" s="217"/>
      <c r="W32" s="217"/>
      <c r="X32" s="217"/>
      <c r="Y32" s="279"/>
      <c r="Z32" s="282">
        <v>5.7</v>
      </c>
      <c r="AA32" s="282"/>
      <c r="AB32" s="282"/>
      <c r="AC32" s="282"/>
      <c r="AD32" s="287" t="s">
        <v>202</v>
      </c>
      <c r="AE32" s="287"/>
      <c r="AF32" s="287"/>
      <c r="AG32" s="287"/>
      <c r="AH32" s="287"/>
      <c r="AI32" s="287"/>
      <c r="AJ32" s="287"/>
      <c r="AK32" s="287"/>
      <c r="AL32" s="283" t="s">
        <v>202</v>
      </c>
      <c r="AM32" s="238"/>
      <c r="AN32" s="238"/>
      <c r="AO32" s="296"/>
      <c r="AP32" s="299"/>
      <c r="AQ32" s="29"/>
      <c r="AR32" s="29"/>
      <c r="AS32" s="29"/>
      <c r="AT32" s="307"/>
      <c r="AU32" s="1" t="s">
        <v>250</v>
      </c>
      <c r="AX32" s="261" t="s">
        <v>291</v>
      </c>
      <c r="AY32" s="1"/>
      <c r="AZ32" s="1"/>
      <c r="BA32" s="1"/>
      <c r="BB32" s="1"/>
      <c r="BC32" s="1"/>
      <c r="BD32" s="1"/>
      <c r="BE32" s="1"/>
      <c r="BF32" s="269"/>
      <c r="BG32" s="319">
        <v>99.1</v>
      </c>
      <c r="BH32" s="313"/>
      <c r="BI32" s="313"/>
      <c r="BJ32" s="313"/>
      <c r="BK32" s="313"/>
      <c r="BL32" s="313"/>
      <c r="BM32" s="238">
        <v>98.1</v>
      </c>
      <c r="BN32" s="313"/>
      <c r="BO32" s="313"/>
      <c r="BP32" s="313"/>
      <c r="BQ32" s="316"/>
      <c r="BR32" s="319">
        <v>98.7</v>
      </c>
      <c r="BS32" s="313"/>
      <c r="BT32" s="313"/>
      <c r="BU32" s="313"/>
      <c r="BV32" s="313"/>
      <c r="BW32" s="313"/>
      <c r="BX32" s="238">
        <v>97.3</v>
      </c>
      <c r="BY32" s="313"/>
      <c r="BZ32" s="313"/>
      <c r="CA32" s="313"/>
      <c r="CB32" s="316"/>
      <c r="CD32" s="135"/>
      <c r="CE32" s="142"/>
      <c r="CF32" s="261" t="s">
        <v>390</v>
      </c>
      <c r="CG32" s="1"/>
      <c r="CH32" s="1"/>
      <c r="CI32" s="1"/>
      <c r="CJ32" s="1"/>
      <c r="CK32" s="1"/>
      <c r="CL32" s="1"/>
      <c r="CM32" s="1"/>
      <c r="CN32" s="1"/>
      <c r="CO32" s="1"/>
      <c r="CP32" s="1"/>
      <c r="CQ32" s="269"/>
      <c r="CR32" s="274" t="s">
        <v>202</v>
      </c>
      <c r="CS32" s="217"/>
      <c r="CT32" s="217"/>
      <c r="CU32" s="217"/>
      <c r="CV32" s="217"/>
      <c r="CW32" s="217"/>
      <c r="CX32" s="217"/>
      <c r="CY32" s="279"/>
      <c r="CZ32" s="283" t="s">
        <v>202</v>
      </c>
      <c r="DA32" s="335"/>
      <c r="DB32" s="335"/>
      <c r="DC32" s="338"/>
      <c r="DD32" s="288" t="s">
        <v>202</v>
      </c>
      <c r="DE32" s="217"/>
      <c r="DF32" s="217"/>
      <c r="DG32" s="217"/>
      <c r="DH32" s="217"/>
      <c r="DI32" s="217"/>
      <c r="DJ32" s="217"/>
      <c r="DK32" s="279"/>
      <c r="DL32" s="288" t="s">
        <v>202</v>
      </c>
      <c r="DM32" s="217"/>
      <c r="DN32" s="217"/>
      <c r="DO32" s="217"/>
      <c r="DP32" s="217"/>
      <c r="DQ32" s="217"/>
      <c r="DR32" s="217"/>
      <c r="DS32" s="217"/>
      <c r="DT32" s="217"/>
      <c r="DU32" s="217"/>
      <c r="DV32" s="279"/>
      <c r="DW32" s="283" t="s">
        <v>202</v>
      </c>
      <c r="DX32" s="335"/>
      <c r="DY32" s="335"/>
      <c r="DZ32" s="335"/>
      <c r="EA32" s="335"/>
      <c r="EB32" s="335"/>
      <c r="EC32" s="360"/>
    </row>
    <row r="33" spans="2:133" ht="11.25" customHeight="1">
      <c r="B33" s="261" t="s">
        <v>237</v>
      </c>
      <c r="C33" s="1"/>
      <c r="D33" s="1"/>
      <c r="E33" s="1"/>
      <c r="F33" s="1"/>
      <c r="G33" s="1"/>
      <c r="H33" s="1"/>
      <c r="I33" s="1"/>
      <c r="J33" s="1"/>
      <c r="K33" s="1"/>
      <c r="L33" s="1"/>
      <c r="M33" s="1"/>
      <c r="N33" s="1"/>
      <c r="O33" s="1"/>
      <c r="P33" s="1"/>
      <c r="Q33" s="269"/>
      <c r="R33" s="274">
        <v>187948</v>
      </c>
      <c r="S33" s="217"/>
      <c r="T33" s="217"/>
      <c r="U33" s="217"/>
      <c r="V33" s="217"/>
      <c r="W33" s="217"/>
      <c r="X33" s="217"/>
      <c r="Y33" s="279"/>
      <c r="Z33" s="282">
        <v>0.4</v>
      </c>
      <c r="AA33" s="282"/>
      <c r="AB33" s="282"/>
      <c r="AC33" s="282"/>
      <c r="AD33" s="287">
        <v>51425</v>
      </c>
      <c r="AE33" s="287"/>
      <c r="AF33" s="287"/>
      <c r="AG33" s="287"/>
      <c r="AH33" s="287"/>
      <c r="AI33" s="287"/>
      <c r="AJ33" s="287"/>
      <c r="AK33" s="287"/>
      <c r="AL33" s="283">
        <v>0.2</v>
      </c>
      <c r="AM33" s="238"/>
      <c r="AN33" s="238"/>
      <c r="AO33" s="296"/>
      <c r="AP33" s="177"/>
      <c r="AQ33" s="179"/>
      <c r="AR33" s="179"/>
      <c r="AS33" s="179"/>
      <c r="AT33" s="308"/>
      <c r="AU33" s="267"/>
      <c r="AV33" s="267"/>
      <c r="AW33" s="267"/>
      <c r="AX33" s="263" t="s">
        <v>158</v>
      </c>
      <c r="AY33" s="267"/>
      <c r="AZ33" s="267"/>
      <c r="BA33" s="267"/>
      <c r="BB33" s="267"/>
      <c r="BC33" s="267"/>
      <c r="BD33" s="267"/>
      <c r="BE33" s="267"/>
      <c r="BF33" s="271"/>
      <c r="BG33" s="320">
        <v>99.2</v>
      </c>
      <c r="BH33" s="312"/>
      <c r="BI33" s="312"/>
      <c r="BJ33" s="312"/>
      <c r="BK33" s="312"/>
      <c r="BL33" s="312"/>
      <c r="BM33" s="294">
        <v>98.3</v>
      </c>
      <c r="BN33" s="312"/>
      <c r="BO33" s="312"/>
      <c r="BP33" s="312"/>
      <c r="BQ33" s="317"/>
      <c r="BR33" s="320">
        <v>99.3</v>
      </c>
      <c r="BS33" s="312"/>
      <c r="BT33" s="312"/>
      <c r="BU33" s="312"/>
      <c r="BV33" s="312"/>
      <c r="BW33" s="312"/>
      <c r="BX33" s="294">
        <v>97.9</v>
      </c>
      <c r="BY33" s="312"/>
      <c r="BZ33" s="312"/>
      <c r="CA33" s="312"/>
      <c r="CB33" s="317"/>
      <c r="CD33" s="261" t="s">
        <v>392</v>
      </c>
      <c r="CE33" s="1"/>
      <c r="CF33" s="1"/>
      <c r="CG33" s="1"/>
      <c r="CH33" s="1"/>
      <c r="CI33" s="1"/>
      <c r="CJ33" s="1"/>
      <c r="CK33" s="1"/>
      <c r="CL33" s="1"/>
      <c r="CM33" s="1"/>
      <c r="CN33" s="1"/>
      <c r="CO33" s="1"/>
      <c r="CP33" s="1"/>
      <c r="CQ33" s="269"/>
      <c r="CR33" s="274">
        <v>19581194</v>
      </c>
      <c r="CS33" s="313"/>
      <c r="CT33" s="313"/>
      <c r="CU33" s="313"/>
      <c r="CV33" s="313"/>
      <c r="CW33" s="313"/>
      <c r="CX33" s="313"/>
      <c r="CY33" s="332"/>
      <c r="CZ33" s="283">
        <v>42.2</v>
      </c>
      <c r="DA33" s="335"/>
      <c r="DB33" s="335"/>
      <c r="DC33" s="338"/>
      <c r="DD33" s="288">
        <v>13529378</v>
      </c>
      <c r="DE33" s="313"/>
      <c r="DF33" s="313"/>
      <c r="DG33" s="313"/>
      <c r="DH33" s="313"/>
      <c r="DI33" s="313"/>
      <c r="DJ33" s="313"/>
      <c r="DK33" s="332"/>
      <c r="DL33" s="288">
        <v>9915016</v>
      </c>
      <c r="DM33" s="313"/>
      <c r="DN33" s="313"/>
      <c r="DO33" s="313"/>
      <c r="DP33" s="313"/>
      <c r="DQ33" s="313"/>
      <c r="DR33" s="313"/>
      <c r="DS33" s="313"/>
      <c r="DT33" s="313"/>
      <c r="DU33" s="313"/>
      <c r="DV33" s="332"/>
      <c r="DW33" s="283">
        <v>39.6</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1083932</v>
      </c>
      <c r="S34" s="217"/>
      <c r="T34" s="217"/>
      <c r="U34" s="217"/>
      <c r="V34" s="217"/>
      <c r="W34" s="217"/>
      <c r="X34" s="217"/>
      <c r="Y34" s="279"/>
      <c r="Z34" s="282">
        <v>2.2999999999999998</v>
      </c>
      <c r="AA34" s="282"/>
      <c r="AB34" s="282"/>
      <c r="AC34" s="282"/>
      <c r="AD34" s="287" t="s">
        <v>202</v>
      </c>
      <c r="AE34" s="287"/>
      <c r="AF34" s="287"/>
      <c r="AG34" s="287"/>
      <c r="AH34" s="287"/>
      <c r="AI34" s="287"/>
      <c r="AJ34" s="287"/>
      <c r="AK34" s="287"/>
      <c r="AL34" s="283" t="s">
        <v>202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395</v>
      </c>
      <c r="CE34" s="1"/>
      <c r="CF34" s="1"/>
      <c r="CG34" s="1"/>
      <c r="CH34" s="1"/>
      <c r="CI34" s="1"/>
      <c r="CJ34" s="1"/>
      <c r="CK34" s="1"/>
      <c r="CL34" s="1"/>
      <c r="CM34" s="1"/>
      <c r="CN34" s="1"/>
      <c r="CO34" s="1"/>
      <c r="CP34" s="1"/>
      <c r="CQ34" s="269"/>
      <c r="CR34" s="274">
        <v>7514058</v>
      </c>
      <c r="CS34" s="217"/>
      <c r="CT34" s="217"/>
      <c r="CU34" s="217"/>
      <c r="CV34" s="217"/>
      <c r="CW34" s="217"/>
      <c r="CX34" s="217"/>
      <c r="CY34" s="279"/>
      <c r="CZ34" s="283">
        <v>16.2</v>
      </c>
      <c r="DA34" s="335"/>
      <c r="DB34" s="335"/>
      <c r="DC34" s="338"/>
      <c r="DD34" s="288">
        <v>4714620</v>
      </c>
      <c r="DE34" s="217"/>
      <c r="DF34" s="217"/>
      <c r="DG34" s="217"/>
      <c r="DH34" s="217"/>
      <c r="DI34" s="217"/>
      <c r="DJ34" s="217"/>
      <c r="DK34" s="279"/>
      <c r="DL34" s="288">
        <v>3612404</v>
      </c>
      <c r="DM34" s="217"/>
      <c r="DN34" s="217"/>
      <c r="DO34" s="217"/>
      <c r="DP34" s="217"/>
      <c r="DQ34" s="217"/>
      <c r="DR34" s="217"/>
      <c r="DS34" s="217"/>
      <c r="DT34" s="217"/>
      <c r="DU34" s="217"/>
      <c r="DV34" s="279"/>
      <c r="DW34" s="283">
        <v>14.4</v>
      </c>
      <c r="DX34" s="335"/>
      <c r="DY34" s="335"/>
      <c r="DZ34" s="335"/>
      <c r="EA34" s="335"/>
      <c r="EB34" s="335"/>
      <c r="EC34" s="360"/>
    </row>
    <row r="35" spans="2:133" ht="11.25" customHeight="1">
      <c r="B35" s="261" t="s">
        <v>397</v>
      </c>
      <c r="C35" s="1"/>
      <c r="D35" s="1"/>
      <c r="E35" s="1"/>
      <c r="F35" s="1"/>
      <c r="G35" s="1"/>
      <c r="H35" s="1"/>
      <c r="I35" s="1"/>
      <c r="J35" s="1"/>
      <c r="K35" s="1"/>
      <c r="L35" s="1"/>
      <c r="M35" s="1"/>
      <c r="N35" s="1"/>
      <c r="O35" s="1"/>
      <c r="P35" s="1"/>
      <c r="Q35" s="269"/>
      <c r="R35" s="274">
        <v>1820930</v>
      </c>
      <c r="S35" s="217"/>
      <c r="T35" s="217"/>
      <c r="U35" s="217"/>
      <c r="V35" s="217"/>
      <c r="W35" s="217"/>
      <c r="X35" s="217"/>
      <c r="Y35" s="279"/>
      <c r="Z35" s="282">
        <v>3.8</v>
      </c>
      <c r="AA35" s="282"/>
      <c r="AB35" s="282"/>
      <c r="AC35" s="282"/>
      <c r="AD35" s="287" t="s">
        <v>202</v>
      </c>
      <c r="AE35" s="287"/>
      <c r="AF35" s="287"/>
      <c r="AG35" s="287"/>
      <c r="AH35" s="287"/>
      <c r="AI35" s="287"/>
      <c r="AJ35" s="287"/>
      <c r="AK35" s="287"/>
      <c r="AL35" s="283" t="s">
        <v>202</v>
      </c>
      <c r="AM35" s="238"/>
      <c r="AN35" s="238"/>
      <c r="AO35" s="296"/>
      <c r="AP35" s="95"/>
      <c r="AQ35" s="182" t="s">
        <v>398</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400</v>
      </c>
      <c r="CE35" s="1"/>
      <c r="CF35" s="1"/>
      <c r="CG35" s="1"/>
      <c r="CH35" s="1"/>
      <c r="CI35" s="1"/>
      <c r="CJ35" s="1"/>
      <c r="CK35" s="1"/>
      <c r="CL35" s="1"/>
      <c r="CM35" s="1"/>
      <c r="CN35" s="1"/>
      <c r="CO35" s="1"/>
      <c r="CP35" s="1"/>
      <c r="CQ35" s="269"/>
      <c r="CR35" s="274">
        <v>112157</v>
      </c>
      <c r="CS35" s="313"/>
      <c r="CT35" s="313"/>
      <c r="CU35" s="313"/>
      <c r="CV35" s="313"/>
      <c r="CW35" s="313"/>
      <c r="CX35" s="313"/>
      <c r="CY35" s="332"/>
      <c r="CZ35" s="283">
        <v>0.2</v>
      </c>
      <c r="DA35" s="335"/>
      <c r="DB35" s="335"/>
      <c r="DC35" s="338"/>
      <c r="DD35" s="288">
        <v>110057</v>
      </c>
      <c r="DE35" s="313"/>
      <c r="DF35" s="313"/>
      <c r="DG35" s="313"/>
      <c r="DH35" s="313"/>
      <c r="DI35" s="313"/>
      <c r="DJ35" s="313"/>
      <c r="DK35" s="332"/>
      <c r="DL35" s="288">
        <v>105456</v>
      </c>
      <c r="DM35" s="313"/>
      <c r="DN35" s="313"/>
      <c r="DO35" s="313"/>
      <c r="DP35" s="313"/>
      <c r="DQ35" s="313"/>
      <c r="DR35" s="313"/>
      <c r="DS35" s="313"/>
      <c r="DT35" s="313"/>
      <c r="DU35" s="313"/>
      <c r="DV35" s="332"/>
      <c r="DW35" s="283">
        <v>0.4</v>
      </c>
      <c r="DX35" s="335"/>
      <c r="DY35" s="335"/>
      <c r="DZ35" s="335"/>
      <c r="EA35" s="335"/>
      <c r="EB35" s="335"/>
      <c r="EC35" s="360"/>
    </row>
    <row r="36" spans="2:133" ht="11.25" customHeight="1">
      <c r="B36" s="261" t="s">
        <v>292</v>
      </c>
      <c r="C36" s="1"/>
      <c r="D36" s="1"/>
      <c r="E36" s="1"/>
      <c r="F36" s="1"/>
      <c r="G36" s="1"/>
      <c r="H36" s="1"/>
      <c r="I36" s="1"/>
      <c r="J36" s="1"/>
      <c r="K36" s="1"/>
      <c r="L36" s="1"/>
      <c r="M36" s="1"/>
      <c r="N36" s="1"/>
      <c r="O36" s="1"/>
      <c r="P36" s="1"/>
      <c r="Q36" s="269"/>
      <c r="R36" s="274">
        <v>1645024</v>
      </c>
      <c r="S36" s="217"/>
      <c r="T36" s="217"/>
      <c r="U36" s="217"/>
      <c r="V36" s="217"/>
      <c r="W36" s="217"/>
      <c r="X36" s="217"/>
      <c r="Y36" s="279"/>
      <c r="Z36" s="282">
        <v>3.4</v>
      </c>
      <c r="AA36" s="282"/>
      <c r="AB36" s="282"/>
      <c r="AC36" s="282"/>
      <c r="AD36" s="287" t="s">
        <v>202</v>
      </c>
      <c r="AE36" s="287"/>
      <c r="AF36" s="287"/>
      <c r="AG36" s="287"/>
      <c r="AH36" s="287"/>
      <c r="AI36" s="287"/>
      <c r="AJ36" s="287"/>
      <c r="AK36" s="287"/>
      <c r="AL36" s="283" t="s">
        <v>202</v>
      </c>
      <c r="AM36" s="238"/>
      <c r="AN36" s="238"/>
      <c r="AO36" s="296"/>
      <c r="AP36" s="95"/>
      <c r="AQ36" s="301" t="s">
        <v>383</v>
      </c>
      <c r="AR36" s="304"/>
      <c r="AS36" s="304"/>
      <c r="AT36" s="304"/>
      <c r="AU36" s="304"/>
      <c r="AV36" s="304"/>
      <c r="AW36" s="304"/>
      <c r="AX36" s="304"/>
      <c r="AY36" s="309"/>
      <c r="AZ36" s="273">
        <v>5251058</v>
      </c>
      <c r="BA36" s="276"/>
      <c r="BB36" s="276"/>
      <c r="BC36" s="276"/>
      <c r="BD36" s="276"/>
      <c r="BE36" s="276"/>
      <c r="BF36" s="315"/>
      <c r="BG36" s="260" t="s">
        <v>402</v>
      </c>
      <c r="BH36" s="265"/>
      <c r="BI36" s="265"/>
      <c r="BJ36" s="265"/>
      <c r="BK36" s="265"/>
      <c r="BL36" s="265"/>
      <c r="BM36" s="265"/>
      <c r="BN36" s="265"/>
      <c r="BO36" s="265"/>
      <c r="BP36" s="265"/>
      <c r="BQ36" s="265"/>
      <c r="BR36" s="265"/>
      <c r="BS36" s="265"/>
      <c r="BT36" s="265"/>
      <c r="BU36" s="268"/>
      <c r="BV36" s="273">
        <v>864725</v>
      </c>
      <c r="BW36" s="276"/>
      <c r="BX36" s="276"/>
      <c r="BY36" s="276"/>
      <c r="BZ36" s="276"/>
      <c r="CA36" s="276"/>
      <c r="CB36" s="315"/>
      <c r="CD36" s="261" t="s">
        <v>27</v>
      </c>
      <c r="CE36" s="1"/>
      <c r="CF36" s="1"/>
      <c r="CG36" s="1"/>
      <c r="CH36" s="1"/>
      <c r="CI36" s="1"/>
      <c r="CJ36" s="1"/>
      <c r="CK36" s="1"/>
      <c r="CL36" s="1"/>
      <c r="CM36" s="1"/>
      <c r="CN36" s="1"/>
      <c r="CO36" s="1"/>
      <c r="CP36" s="1"/>
      <c r="CQ36" s="269"/>
      <c r="CR36" s="274">
        <v>4939775</v>
      </c>
      <c r="CS36" s="217"/>
      <c r="CT36" s="217"/>
      <c r="CU36" s="217"/>
      <c r="CV36" s="217"/>
      <c r="CW36" s="217"/>
      <c r="CX36" s="217"/>
      <c r="CY36" s="279"/>
      <c r="CZ36" s="283">
        <v>10.6</v>
      </c>
      <c r="DA36" s="335"/>
      <c r="DB36" s="335"/>
      <c r="DC36" s="338"/>
      <c r="DD36" s="288">
        <v>4463196</v>
      </c>
      <c r="DE36" s="217"/>
      <c r="DF36" s="217"/>
      <c r="DG36" s="217"/>
      <c r="DH36" s="217"/>
      <c r="DI36" s="217"/>
      <c r="DJ36" s="217"/>
      <c r="DK36" s="279"/>
      <c r="DL36" s="288">
        <v>3174930</v>
      </c>
      <c r="DM36" s="217"/>
      <c r="DN36" s="217"/>
      <c r="DO36" s="217"/>
      <c r="DP36" s="217"/>
      <c r="DQ36" s="217"/>
      <c r="DR36" s="217"/>
      <c r="DS36" s="217"/>
      <c r="DT36" s="217"/>
      <c r="DU36" s="217"/>
      <c r="DV36" s="279"/>
      <c r="DW36" s="283">
        <v>12.7</v>
      </c>
      <c r="DX36" s="335"/>
      <c r="DY36" s="335"/>
      <c r="DZ36" s="335"/>
      <c r="EA36" s="335"/>
      <c r="EB36" s="335"/>
      <c r="EC36" s="360"/>
    </row>
    <row r="37" spans="2:133" ht="11.25" customHeight="1">
      <c r="B37" s="261" t="s">
        <v>393</v>
      </c>
      <c r="C37" s="1"/>
      <c r="D37" s="1"/>
      <c r="E37" s="1"/>
      <c r="F37" s="1"/>
      <c r="G37" s="1"/>
      <c r="H37" s="1"/>
      <c r="I37" s="1"/>
      <c r="J37" s="1"/>
      <c r="K37" s="1"/>
      <c r="L37" s="1"/>
      <c r="M37" s="1"/>
      <c r="N37" s="1"/>
      <c r="O37" s="1"/>
      <c r="P37" s="1"/>
      <c r="Q37" s="269"/>
      <c r="R37" s="274">
        <v>1545684</v>
      </c>
      <c r="S37" s="217"/>
      <c r="T37" s="217"/>
      <c r="U37" s="217"/>
      <c r="V37" s="217"/>
      <c r="W37" s="217"/>
      <c r="X37" s="217"/>
      <c r="Y37" s="279"/>
      <c r="Z37" s="282">
        <v>3.2</v>
      </c>
      <c r="AA37" s="282"/>
      <c r="AB37" s="282"/>
      <c r="AC37" s="282"/>
      <c r="AD37" s="287">
        <v>32559</v>
      </c>
      <c r="AE37" s="287"/>
      <c r="AF37" s="287"/>
      <c r="AG37" s="287"/>
      <c r="AH37" s="287"/>
      <c r="AI37" s="287"/>
      <c r="AJ37" s="287"/>
      <c r="AK37" s="287"/>
      <c r="AL37" s="283">
        <v>0.1</v>
      </c>
      <c r="AM37" s="238"/>
      <c r="AN37" s="238"/>
      <c r="AO37" s="296"/>
      <c r="AQ37" s="302" t="s">
        <v>403</v>
      </c>
      <c r="AR37" s="111"/>
      <c r="AS37" s="111"/>
      <c r="AT37" s="111"/>
      <c r="AU37" s="111"/>
      <c r="AV37" s="111"/>
      <c r="AW37" s="111"/>
      <c r="AX37" s="111"/>
      <c r="AY37" s="310"/>
      <c r="AZ37" s="274">
        <v>1610000</v>
      </c>
      <c r="BA37" s="217"/>
      <c r="BB37" s="217"/>
      <c r="BC37" s="217"/>
      <c r="BD37" s="313"/>
      <c r="BE37" s="313"/>
      <c r="BF37" s="316"/>
      <c r="BG37" s="261" t="s">
        <v>405</v>
      </c>
      <c r="BH37" s="1"/>
      <c r="BI37" s="1"/>
      <c r="BJ37" s="1"/>
      <c r="BK37" s="1"/>
      <c r="BL37" s="1"/>
      <c r="BM37" s="1"/>
      <c r="BN37" s="1"/>
      <c r="BO37" s="1"/>
      <c r="BP37" s="1"/>
      <c r="BQ37" s="1"/>
      <c r="BR37" s="1"/>
      <c r="BS37" s="1"/>
      <c r="BT37" s="1"/>
      <c r="BU37" s="269"/>
      <c r="BV37" s="274">
        <v>883749</v>
      </c>
      <c r="BW37" s="217"/>
      <c r="BX37" s="217"/>
      <c r="BY37" s="217"/>
      <c r="BZ37" s="217"/>
      <c r="CA37" s="217"/>
      <c r="CB37" s="326"/>
      <c r="CD37" s="261" t="s">
        <v>160</v>
      </c>
      <c r="CE37" s="1"/>
      <c r="CF37" s="1"/>
      <c r="CG37" s="1"/>
      <c r="CH37" s="1"/>
      <c r="CI37" s="1"/>
      <c r="CJ37" s="1"/>
      <c r="CK37" s="1"/>
      <c r="CL37" s="1"/>
      <c r="CM37" s="1"/>
      <c r="CN37" s="1"/>
      <c r="CO37" s="1"/>
      <c r="CP37" s="1"/>
      <c r="CQ37" s="269"/>
      <c r="CR37" s="274">
        <v>1420337</v>
      </c>
      <c r="CS37" s="313"/>
      <c r="CT37" s="313"/>
      <c r="CU37" s="313"/>
      <c r="CV37" s="313"/>
      <c r="CW37" s="313"/>
      <c r="CX37" s="313"/>
      <c r="CY37" s="332"/>
      <c r="CZ37" s="283">
        <v>3.1</v>
      </c>
      <c r="DA37" s="335"/>
      <c r="DB37" s="335"/>
      <c r="DC37" s="338"/>
      <c r="DD37" s="288">
        <v>1405950</v>
      </c>
      <c r="DE37" s="313"/>
      <c r="DF37" s="313"/>
      <c r="DG37" s="313"/>
      <c r="DH37" s="313"/>
      <c r="DI37" s="313"/>
      <c r="DJ37" s="313"/>
      <c r="DK37" s="332"/>
      <c r="DL37" s="288">
        <v>1344710</v>
      </c>
      <c r="DM37" s="313"/>
      <c r="DN37" s="313"/>
      <c r="DO37" s="313"/>
      <c r="DP37" s="313"/>
      <c r="DQ37" s="313"/>
      <c r="DR37" s="313"/>
      <c r="DS37" s="313"/>
      <c r="DT37" s="313"/>
      <c r="DU37" s="313"/>
      <c r="DV37" s="332"/>
      <c r="DW37" s="283">
        <v>5.4</v>
      </c>
      <c r="DX37" s="335"/>
      <c r="DY37" s="335"/>
      <c r="DZ37" s="335"/>
      <c r="EA37" s="335"/>
      <c r="EB37" s="335"/>
      <c r="EC37" s="360"/>
    </row>
    <row r="38" spans="2:133" ht="11.25" customHeight="1">
      <c r="B38" s="261" t="s">
        <v>407</v>
      </c>
      <c r="C38" s="1"/>
      <c r="D38" s="1"/>
      <c r="E38" s="1"/>
      <c r="F38" s="1"/>
      <c r="G38" s="1"/>
      <c r="H38" s="1"/>
      <c r="I38" s="1"/>
      <c r="J38" s="1"/>
      <c r="K38" s="1"/>
      <c r="L38" s="1"/>
      <c r="M38" s="1"/>
      <c r="N38" s="1"/>
      <c r="O38" s="1"/>
      <c r="P38" s="1"/>
      <c r="Q38" s="269"/>
      <c r="R38" s="274">
        <v>3789631</v>
      </c>
      <c r="S38" s="217"/>
      <c r="T38" s="217"/>
      <c r="U38" s="217"/>
      <c r="V38" s="217"/>
      <c r="W38" s="217"/>
      <c r="X38" s="217"/>
      <c r="Y38" s="279"/>
      <c r="Z38" s="282">
        <v>7.9</v>
      </c>
      <c r="AA38" s="282"/>
      <c r="AB38" s="282"/>
      <c r="AC38" s="282"/>
      <c r="AD38" s="287" t="s">
        <v>202</v>
      </c>
      <c r="AE38" s="287"/>
      <c r="AF38" s="287"/>
      <c r="AG38" s="287"/>
      <c r="AH38" s="287"/>
      <c r="AI38" s="287"/>
      <c r="AJ38" s="287"/>
      <c r="AK38" s="287"/>
      <c r="AL38" s="283" t="s">
        <v>202</v>
      </c>
      <c r="AM38" s="238"/>
      <c r="AN38" s="238"/>
      <c r="AO38" s="296"/>
      <c r="AQ38" s="302" t="s">
        <v>231</v>
      </c>
      <c r="AR38" s="111"/>
      <c r="AS38" s="111"/>
      <c r="AT38" s="111"/>
      <c r="AU38" s="111"/>
      <c r="AV38" s="111"/>
      <c r="AW38" s="111"/>
      <c r="AX38" s="111"/>
      <c r="AY38" s="310"/>
      <c r="AZ38" s="274">
        <v>1330</v>
      </c>
      <c r="BA38" s="217"/>
      <c r="BB38" s="217"/>
      <c r="BC38" s="217"/>
      <c r="BD38" s="313"/>
      <c r="BE38" s="313"/>
      <c r="BF38" s="316"/>
      <c r="BG38" s="261" t="s">
        <v>408</v>
      </c>
      <c r="BH38" s="1"/>
      <c r="BI38" s="1"/>
      <c r="BJ38" s="1"/>
      <c r="BK38" s="1"/>
      <c r="BL38" s="1"/>
      <c r="BM38" s="1"/>
      <c r="BN38" s="1"/>
      <c r="BO38" s="1"/>
      <c r="BP38" s="1"/>
      <c r="BQ38" s="1"/>
      <c r="BR38" s="1"/>
      <c r="BS38" s="1"/>
      <c r="BT38" s="1"/>
      <c r="BU38" s="269"/>
      <c r="BV38" s="274">
        <v>15414</v>
      </c>
      <c r="BW38" s="217"/>
      <c r="BX38" s="217"/>
      <c r="BY38" s="217"/>
      <c r="BZ38" s="217"/>
      <c r="CA38" s="217"/>
      <c r="CB38" s="326"/>
      <c r="CD38" s="261" t="s">
        <v>409</v>
      </c>
      <c r="CE38" s="1"/>
      <c r="CF38" s="1"/>
      <c r="CG38" s="1"/>
      <c r="CH38" s="1"/>
      <c r="CI38" s="1"/>
      <c r="CJ38" s="1"/>
      <c r="CK38" s="1"/>
      <c r="CL38" s="1"/>
      <c r="CM38" s="1"/>
      <c r="CN38" s="1"/>
      <c r="CO38" s="1"/>
      <c r="CP38" s="1"/>
      <c r="CQ38" s="269"/>
      <c r="CR38" s="274">
        <v>3639728</v>
      </c>
      <c r="CS38" s="217"/>
      <c r="CT38" s="217"/>
      <c r="CU38" s="217"/>
      <c r="CV38" s="217"/>
      <c r="CW38" s="217"/>
      <c r="CX38" s="217"/>
      <c r="CY38" s="279"/>
      <c r="CZ38" s="283">
        <v>7.8</v>
      </c>
      <c r="DA38" s="335"/>
      <c r="DB38" s="335"/>
      <c r="DC38" s="338"/>
      <c r="DD38" s="288">
        <v>3027585</v>
      </c>
      <c r="DE38" s="217"/>
      <c r="DF38" s="217"/>
      <c r="DG38" s="217"/>
      <c r="DH38" s="217"/>
      <c r="DI38" s="217"/>
      <c r="DJ38" s="217"/>
      <c r="DK38" s="279"/>
      <c r="DL38" s="288">
        <v>2983226</v>
      </c>
      <c r="DM38" s="217"/>
      <c r="DN38" s="217"/>
      <c r="DO38" s="217"/>
      <c r="DP38" s="217"/>
      <c r="DQ38" s="217"/>
      <c r="DR38" s="217"/>
      <c r="DS38" s="217"/>
      <c r="DT38" s="217"/>
      <c r="DU38" s="217"/>
      <c r="DV38" s="279"/>
      <c r="DW38" s="283">
        <v>11.9</v>
      </c>
      <c r="DX38" s="335"/>
      <c r="DY38" s="335"/>
      <c r="DZ38" s="335"/>
      <c r="EA38" s="335"/>
      <c r="EB38" s="335"/>
      <c r="EC38" s="360"/>
    </row>
    <row r="39" spans="2:133" ht="11.25" customHeight="1">
      <c r="B39" s="261" t="s">
        <v>410</v>
      </c>
      <c r="C39" s="1"/>
      <c r="D39" s="1"/>
      <c r="E39" s="1"/>
      <c r="F39" s="1"/>
      <c r="G39" s="1"/>
      <c r="H39" s="1"/>
      <c r="I39" s="1"/>
      <c r="J39" s="1"/>
      <c r="K39" s="1"/>
      <c r="L39" s="1"/>
      <c r="M39" s="1"/>
      <c r="N39" s="1"/>
      <c r="O39" s="1"/>
      <c r="P39" s="1"/>
      <c r="Q39" s="269"/>
      <c r="R39" s="274" t="s">
        <v>202</v>
      </c>
      <c r="S39" s="217"/>
      <c r="T39" s="217"/>
      <c r="U39" s="217"/>
      <c r="V39" s="217"/>
      <c r="W39" s="217"/>
      <c r="X39" s="217"/>
      <c r="Y39" s="279"/>
      <c r="Z39" s="282" t="s">
        <v>202</v>
      </c>
      <c r="AA39" s="282"/>
      <c r="AB39" s="282"/>
      <c r="AC39" s="282"/>
      <c r="AD39" s="287" t="s">
        <v>202</v>
      </c>
      <c r="AE39" s="287"/>
      <c r="AF39" s="287"/>
      <c r="AG39" s="287"/>
      <c r="AH39" s="287"/>
      <c r="AI39" s="287"/>
      <c r="AJ39" s="287"/>
      <c r="AK39" s="287"/>
      <c r="AL39" s="283" t="s">
        <v>202</v>
      </c>
      <c r="AM39" s="238"/>
      <c r="AN39" s="238"/>
      <c r="AO39" s="296"/>
      <c r="AQ39" s="302" t="s">
        <v>411</v>
      </c>
      <c r="AR39" s="111"/>
      <c r="AS39" s="111"/>
      <c r="AT39" s="111"/>
      <c r="AU39" s="111"/>
      <c r="AV39" s="111"/>
      <c r="AW39" s="111"/>
      <c r="AX39" s="111"/>
      <c r="AY39" s="310"/>
      <c r="AZ39" s="274" t="s">
        <v>202</v>
      </c>
      <c r="BA39" s="217"/>
      <c r="BB39" s="217"/>
      <c r="BC39" s="217"/>
      <c r="BD39" s="313"/>
      <c r="BE39" s="313"/>
      <c r="BF39" s="316"/>
      <c r="BG39" s="261" t="s">
        <v>334</v>
      </c>
      <c r="BH39" s="1"/>
      <c r="BI39" s="1"/>
      <c r="BJ39" s="1"/>
      <c r="BK39" s="1"/>
      <c r="BL39" s="1"/>
      <c r="BM39" s="1"/>
      <c r="BN39" s="1"/>
      <c r="BO39" s="1"/>
      <c r="BP39" s="1"/>
      <c r="BQ39" s="1"/>
      <c r="BR39" s="1"/>
      <c r="BS39" s="1"/>
      <c r="BT39" s="1"/>
      <c r="BU39" s="269"/>
      <c r="BV39" s="274">
        <v>22263</v>
      </c>
      <c r="BW39" s="217"/>
      <c r="BX39" s="217"/>
      <c r="BY39" s="217"/>
      <c r="BZ39" s="217"/>
      <c r="CA39" s="217"/>
      <c r="CB39" s="326"/>
      <c r="CD39" s="261" t="s">
        <v>412</v>
      </c>
      <c r="CE39" s="1"/>
      <c r="CF39" s="1"/>
      <c r="CG39" s="1"/>
      <c r="CH39" s="1"/>
      <c r="CI39" s="1"/>
      <c r="CJ39" s="1"/>
      <c r="CK39" s="1"/>
      <c r="CL39" s="1"/>
      <c r="CM39" s="1"/>
      <c r="CN39" s="1"/>
      <c r="CO39" s="1"/>
      <c r="CP39" s="1"/>
      <c r="CQ39" s="269"/>
      <c r="CR39" s="274">
        <v>3147726</v>
      </c>
      <c r="CS39" s="313"/>
      <c r="CT39" s="313"/>
      <c r="CU39" s="313"/>
      <c r="CV39" s="313"/>
      <c r="CW39" s="313"/>
      <c r="CX39" s="313"/>
      <c r="CY39" s="332"/>
      <c r="CZ39" s="283">
        <v>6.8</v>
      </c>
      <c r="DA39" s="335"/>
      <c r="DB39" s="335"/>
      <c r="DC39" s="338"/>
      <c r="DD39" s="288">
        <v>986170</v>
      </c>
      <c r="DE39" s="313"/>
      <c r="DF39" s="313"/>
      <c r="DG39" s="313"/>
      <c r="DH39" s="313"/>
      <c r="DI39" s="313"/>
      <c r="DJ39" s="313"/>
      <c r="DK39" s="332"/>
      <c r="DL39" s="288" t="s">
        <v>202</v>
      </c>
      <c r="DM39" s="313"/>
      <c r="DN39" s="313"/>
      <c r="DO39" s="313"/>
      <c r="DP39" s="313"/>
      <c r="DQ39" s="313"/>
      <c r="DR39" s="313"/>
      <c r="DS39" s="313"/>
      <c r="DT39" s="313"/>
      <c r="DU39" s="313"/>
      <c r="DV39" s="332"/>
      <c r="DW39" s="283" t="s">
        <v>202</v>
      </c>
      <c r="DX39" s="335"/>
      <c r="DY39" s="335"/>
      <c r="DZ39" s="335"/>
      <c r="EA39" s="335"/>
      <c r="EB39" s="335"/>
      <c r="EC39" s="360"/>
    </row>
    <row r="40" spans="2:133" ht="11.25" customHeight="1">
      <c r="B40" s="261" t="s">
        <v>416</v>
      </c>
      <c r="C40" s="1"/>
      <c r="D40" s="1"/>
      <c r="E40" s="1"/>
      <c r="F40" s="1"/>
      <c r="G40" s="1"/>
      <c r="H40" s="1"/>
      <c r="I40" s="1"/>
      <c r="J40" s="1"/>
      <c r="K40" s="1"/>
      <c r="L40" s="1"/>
      <c r="M40" s="1"/>
      <c r="N40" s="1"/>
      <c r="O40" s="1"/>
      <c r="P40" s="1"/>
      <c r="Q40" s="269"/>
      <c r="R40" s="274">
        <v>512331</v>
      </c>
      <c r="S40" s="217"/>
      <c r="T40" s="217"/>
      <c r="U40" s="217"/>
      <c r="V40" s="217"/>
      <c r="W40" s="217"/>
      <c r="X40" s="217"/>
      <c r="Y40" s="279"/>
      <c r="Z40" s="282">
        <v>1.1000000000000001</v>
      </c>
      <c r="AA40" s="282"/>
      <c r="AB40" s="282"/>
      <c r="AC40" s="282"/>
      <c r="AD40" s="287" t="s">
        <v>202</v>
      </c>
      <c r="AE40" s="287"/>
      <c r="AF40" s="287"/>
      <c r="AG40" s="287"/>
      <c r="AH40" s="287"/>
      <c r="AI40" s="287"/>
      <c r="AJ40" s="287"/>
      <c r="AK40" s="287"/>
      <c r="AL40" s="283" t="s">
        <v>202</v>
      </c>
      <c r="AM40" s="238"/>
      <c r="AN40" s="238"/>
      <c r="AO40" s="296"/>
      <c r="AQ40" s="302" t="s">
        <v>418</v>
      </c>
      <c r="AR40" s="111"/>
      <c r="AS40" s="111"/>
      <c r="AT40" s="111"/>
      <c r="AU40" s="111"/>
      <c r="AV40" s="111"/>
      <c r="AW40" s="111"/>
      <c r="AX40" s="111"/>
      <c r="AY40" s="310"/>
      <c r="AZ40" s="274" t="s">
        <v>202</v>
      </c>
      <c r="BA40" s="217"/>
      <c r="BB40" s="217"/>
      <c r="BC40" s="217"/>
      <c r="BD40" s="313"/>
      <c r="BE40" s="313"/>
      <c r="BF40" s="316"/>
      <c r="BG40" s="299" t="s">
        <v>420</v>
      </c>
      <c r="BH40" s="29"/>
      <c r="BI40" s="29"/>
      <c r="BJ40" s="29"/>
      <c r="BK40" s="29"/>
      <c r="BL40" s="29"/>
      <c r="BM40" s="1" t="s">
        <v>421</v>
      </c>
      <c r="BN40" s="1"/>
      <c r="BO40" s="1"/>
      <c r="BP40" s="1"/>
      <c r="BQ40" s="1"/>
      <c r="BR40" s="1"/>
      <c r="BS40" s="1"/>
      <c r="BT40" s="1"/>
      <c r="BU40" s="269"/>
      <c r="BV40" s="274">
        <v>83</v>
      </c>
      <c r="BW40" s="217"/>
      <c r="BX40" s="217"/>
      <c r="BY40" s="217"/>
      <c r="BZ40" s="217"/>
      <c r="CA40" s="217"/>
      <c r="CB40" s="326"/>
      <c r="CD40" s="261" t="s">
        <v>368</v>
      </c>
      <c r="CE40" s="1"/>
      <c r="CF40" s="1"/>
      <c r="CG40" s="1"/>
      <c r="CH40" s="1"/>
      <c r="CI40" s="1"/>
      <c r="CJ40" s="1"/>
      <c r="CK40" s="1"/>
      <c r="CL40" s="1"/>
      <c r="CM40" s="1"/>
      <c r="CN40" s="1"/>
      <c r="CO40" s="1"/>
      <c r="CP40" s="1"/>
      <c r="CQ40" s="269"/>
      <c r="CR40" s="274">
        <v>227750</v>
      </c>
      <c r="CS40" s="217"/>
      <c r="CT40" s="217"/>
      <c r="CU40" s="217"/>
      <c r="CV40" s="217"/>
      <c r="CW40" s="217"/>
      <c r="CX40" s="217"/>
      <c r="CY40" s="279"/>
      <c r="CZ40" s="283">
        <v>0.5</v>
      </c>
      <c r="DA40" s="335"/>
      <c r="DB40" s="335"/>
      <c r="DC40" s="338"/>
      <c r="DD40" s="288">
        <v>227750</v>
      </c>
      <c r="DE40" s="217"/>
      <c r="DF40" s="217"/>
      <c r="DG40" s="217"/>
      <c r="DH40" s="217"/>
      <c r="DI40" s="217"/>
      <c r="DJ40" s="217"/>
      <c r="DK40" s="279"/>
      <c r="DL40" s="288">
        <v>39000</v>
      </c>
      <c r="DM40" s="217"/>
      <c r="DN40" s="217"/>
      <c r="DO40" s="217"/>
      <c r="DP40" s="217"/>
      <c r="DQ40" s="217"/>
      <c r="DR40" s="217"/>
      <c r="DS40" s="217"/>
      <c r="DT40" s="217"/>
      <c r="DU40" s="217"/>
      <c r="DV40" s="279"/>
      <c r="DW40" s="283">
        <v>0.2</v>
      </c>
      <c r="DX40" s="335"/>
      <c r="DY40" s="335"/>
      <c r="DZ40" s="335"/>
      <c r="EA40" s="335"/>
      <c r="EB40" s="335"/>
      <c r="EC40" s="360"/>
    </row>
    <row r="41" spans="2:133" ht="11.25" customHeight="1">
      <c r="B41" s="263" t="s">
        <v>417</v>
      </c>
      <c r="C41" s="267"/>
      <c r="D41" s="267"/>
      <c r="E41" s="267"/>
      <c r="F41" s="267"/>
      <c r="G41" s="267"/>
      <c r="H41" s="267"/>
      <c r="I41" s="267"/>
      <c r="J41" s="267"/>
      <c r="K41" s="267"/>
      <c r="L41" s="267"/>
      <c r="M41" s="267"/>
      <c r="N41" s="267"/>
      <c r="O41" s="267"/>
      <c r="P41" s="267"/>
      <c r="Q41" s="271"/>
      <c r="R41" s="275">
        <v>48124278</v>
      </c>
      <c r="S41" s="277"/>
      <c r="T41" s="277"/>
      <c r="U41" s="277"/>
      <c r="V41" s="277"/>
      <c r="W41" s="277"/>
      <c r="X41" s="277"/>
      <c r="Y41" s="280"/>
      <c r="Z41" s="284">
        <v>100</v>
      </c>
      <c r="AA41" s="284"/>
      <c r="AB41" s="284"/>
      <c r="AC41" s="284"/>
      <c r="AD41" s="289">
        <v>24528526</v>
      </c>
      <c r="AE41" s="289"/>
      <c r="AF41" s="289"/>
      <c r="AG41" s="289"/>
      <c r="AH41" s="289"/>
      <c r="AI41" s="289"/>
      <c r="AJ41" s="289"/>
      <c r="AK41" s="289"/>
      <c r="AL41" s="292">
        <v>100</v>
      </c>
      <c r="AM41" s="294"/>
      <c r="AN41" s="294"/>
      <c r="AO41" s="297"/>
      <c r="AQ41" s="302" t="s">
        <v>422</v>
      </c>
      <c r="AR41" s="111"/>
      <c r="AS41" s="111"/>
      <c r="AT41" s="111"/>
      <c r="AU41" s="111"/>
      <c r="AV41" s="111"/>
      <c r="AW41" s="111"/>
      <c r="AX41" s="111"/>
      <c r="AY41" s="310"/>
      <c r="AZ41" s="274">
        <v>596341</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202</v>
      </c>
      <c r="BW41" s="217"/>
      <c r="BX41" s="217"/>
      <c r="BY41" s="217"/>
      <c r="BZ41" s="217"/>
      <c r="CA41" s="217"/>
      <c r="CB41" s="326"/>
      <c r="CD41" s="261" t="s">
        <v>285</v>
      </c>
      <c r="CE41" s="1"/>
      <c r="CF41" s="1"/>
      <c r="CG41" s="1"/>
      <c r="CH41" s="1"/>
      <c r="CI41" s="1"/>
      <c r="CJ41" s="1"/>
      <c r="CK41" s="1"/>
      <c r="CL41" s="1"/>
      <c r="CM41" s="1"/>
      <c r="CN41" s="1"/>
      <c r="CO41" s="1"/>
      <c r="CP41" s="1"/>
      <c r="CQ41" s="269"/>
      <c r="CR41" s="274" t="s">
        <v>202</v>
      </c>
      <c r="CS41" s="313"/>
      <c r="CT41" s="313"/>
      <c r="CU41" s="313"/>
      <c r="CV41" s="313"/>
      <c r="CW41" s="313"/>
      <c r="CX41" s="313"/>
      <c r="CY41" s="332"/>
      <c r="CZ41" s="283" t="s">
        <v>202</v>
      </c>
      <c r="DA41" s="335"/>
      <c r="DB41" s="335"/>
      <c r="DC41" s="338"/>
      <c r="DD41" s="288" t="s">
        <v>202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424</v>
      </c>
      <c r="AR42" s="305"/>
      <c r="AS42" s="305"/>
      <c r="AT42" s="305"/>
      <c r="AU42" s="305"/>
      <c r="AV42" s="305"/>
      <c r="AW42" s="305"/>
      <c r="AX42" s="305"/>
      <c r="AY42" s="311"/>
      <c r="AZ42" s="275">
        <v>3043387</v>
      </c>
      <c r="BA42" s="277"/>
      <c r="BB42" s="277"/>
      <c r="BC42" s="277"/>
      <c r="BD42" s="312"/>
      <c r="BE42" s="312"/>
      <c r="BF42" s="317"/>
      <c r="BG42" s="177"/>
      <c r="BH42" s="179"/>
      <c r="BI42" s="179"/>
      <c r="BJ42" s="179"/>
      <c r="BK42" s="179"/>
      <c r="BL42" s="179"/>
      <c r="BM42" s="267" t="s">
        <v>425</v>
      </c>
      <c r="BN42" s="267"/>
      <c r="BO42" s="267"/>
      <c r="BP42" s="267"/>
      <c r="BQ42" s="267"/>
      <c r="BR42" s="267"/>
      <c r="BS42" s="267"/>
      <c r="BT42" s="267"/>
      <c r="BU42" s="271"/>
      <c r="BV42" s="275">
        <v>315</v>
      </c>
      <c r="BW42" s="277"/>
      <c r="BX42" s="277"/>
      <c r="BY42" s="277"/>
      <c r="BZ42" s="277"/>
      <c r="CA42" s="277"/>
      <c r="CB42" s="327"/>
      <c r="CD42" s="261" t="s">
        <v>277</v>
      </c>
      <c r="CE42" s="1"/>
      <c r="CF42" s="1"/>
      <c r="CG42" s="1"/>
      <c r="CH42" s="1"/>
      <c r="CI42" s="1"/>
      <c r="CJ42" s="1"/>
      <c r="CK42" s="1"/>
      <c r="CL42" s="1"/>
      <c r="CM42" s="1"/>
      <c r="CN42" s="1"/>
      <c r="CO42" s="1"/>
      <c r="CP42" s="1"/>
      <c r="CQ42" s="269"/>
      <c r="CR42" s="274">
        <v>3776406</v>
      </c>
      <c r="CS42" s="313"/>
      <c r="CT42" s="313"/>
      <c r="CU42" s="313"/>
      <c r="CV42" s="313"/>
      <c r="CW42" s="313"/>
      <c r="CX42" s="313"/>
      <c r="CY42" s="332"/>
      <c r="CZ42" s="283">
        <v>8.1</v>
      </c>
      <c r="DA42" s="335"/>
      <c r="DB42" s="335"/>
      <c r="DC42" s="338"/>
      <c r="DD42" s="288">
        <v>765054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46</v>
      </c>
      <c r="CD43" s="261" t="s">
        <v>54</v>
      </c>
      <c r="CE43" s="1"/>
      <c r="CF43" s="1"/>
      <c r="CG43" s="1"/>
      <c r="CH43" s="1"/>
      <c r="CI43" s="1"/>
      <c r="CJ43" s="1"/>
      <c r="CK43" s="1"/>
      <c r="CL43" s="1"/>
      <c r="CM43" s="1"/>
      <c r="CN43" s="1"/>
      <c r="CO43" s="1"/>
      <c r="CP43" s="1"/>
      <c r="CQ43" s="269"/>
      <c r="CR43" s="274">
        <v>320704</v>
      </c>
      <c r="CS43" s="313"/>
      <c r="CT43" s="313"/>
      <c r="CU43" s="313"/>
      <c r="CV43" s="313"/>
      <c r="CW43" s="313"/>
      <c r="CX43" s="313"/>
      <c r="CY43" s="332"/>
      <c r="CZ43" s="283">
        <v>0.7</v>
      </c>
      <c r="DA43" s="335"/>
      <c r="DB43" s="335"/>
      <c r="DC43" s="338"/>
      <c r="DD43" s="288">
        <v>320704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399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426</v>
      </c>
      <c r="CG44" s="1"/>
      <c r="CH44" s="1"/>
      <c r="CI44" s="1"/>
      <c r="CJ44" s="1"/>
      <c r="CK44" s="1"/>
      <c r="CL44" s="1"/>
      <c r="CM44" s="1"/>
      <c r="CN44" s="1"/>
      <c r="CO44" s="1"/>
      <c r="CP44" s="1"/>
      <c r="CQ44" s="269"/>
      <c r="CR44" s="274">
        <v>3776406</v>
      </c>
      <c r="CS44" s="217"/>
      <c r="CT44" s="217"/>
      <c r="CU44" s="217"/>
      <c r="CV44" s="217"/>
      <c r="CW44" s="217"/>
      <c r="CX44" s="217"/>
      <c r="CY44" s="279"/>
      <c r="CZ44" s="283">
        <v>8.1</v>
      </c>
      <c r="DA44" s="238"/>
      <c r="DB44" s="238"/>
      <c r="DC44" s="285"/>
      <c r="DD44" s="288">
        <v>765054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427</v>
      </c>
      <c r="CG45" s="1"/>
      <c r="CH45" s="1"/>
      <c r="CI45" s="1"/>
      <c r="CJ45" s="1"/>
      <c r="CK45" s="1"/>
      <c r="CL45" s="1"/>
      <c r="CM45" s="1"/>
      <c r="CN45" s="1"/>
      <c r="CO45" s="1"/>
      <c r="CP45" s="1"/>
      <c r="CQ45" s="269"/>
      <c r="CR45" s="274">
        <v>1317813</v>
      </c>
      <c r="CS45" s="313"/>
      <c r="CT45" s="313"/>
      <c r="CU45" s="313"/>
      <c r="CV45" s="313"/>
      <c r="CW45" s="313"/>
      <c r="CX45" s="313"/>
      <c r="CY45" s="332"/>
      <c r="CZ45" s="283">
        <v>2.8</v>
      </c>
      <c r="DA45" s="335"/>
      <c r="DB45" s="335"/>
      <c r="DC45" s="338"/>
      <c r="DD45" s="288">
        <v>33626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428</v>
      </c>
      <c r="CG46" s="1"/>
      <c r="CH46" s="1"/>
      <c r="CI46" s="1"/>
      <c r="CJ46" s="1"/>
      <c r="CK46" s="1"/>
      <c r="CL46" s="1"/>
      <c r="CM46" s="1"/>
      <c r="CN46" s="1"/>
      <c r="CO46" s="1"/>
      <c r="CP46" s="1"/>
      <c r="CQ46" s="269"/>
      <c r="CR46" s="274">
        <v>2456317</v>
      </c>
      <c r="CS46" s="217"/>
      <c r="CT46" s="217"/>
      <c r="CU46" s="217"/>
      <c r="CV46" s="217"/>
      <c r="CW46" s="217"/>
      <c r="CX46" s="217"/>
      <c r="CY46" s="279"/>
      <c r="CZ46" s="283">
        <v>5.3</v>
      </c>
      <c r="DA46" s="238"/>
      <c r="DB46" s="238"/>
      <c r="DC46" s="285"/>
      <c r="DD46" s="288">
        <v>731254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430</v>
      </c>
      <c r="CG47" s="1"/>
      <c r="CH47" s="1"/>
      <c r="CI47" s="1"/>
      <c r="CJ47" s="1"/>
      <c r="CK47" s="1"/>
      <c r="CL47" s="1"/>
      <c r="CM47" s="1"/>
      <c r="CN47" s="1"/>
      <c r="CO47" s="1"/>
      <c r="CP47" s="1"/>
      <c r="CQ47" s="269"/>
      <c r="CR47" s="274" t="s">
        <v>202</v>
      </c>
      <c r="CS47" s="313"/>
      <c r="CT47" s="313"/>
      <c r="CU47" s="313"/>
      <c r="CV47" s="313"/>
      <c r="CW47" s="313"/>
      <c r="CX47" s="313"/>
      <c r="CY47" s="332"/>
      <c r="CZ47" s="283" t="s">
        <v>202</v>
      </c>
      <c r="DA47" s="335"/>
      <c r="DB47" s="335"/>
      <c r="DC47" s="338"/>
      <c r="DD47" s="288" t="s">
        <v>202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432</v>
      </c>
      <c r="CG48" s="1"/>
      <c r="CH48" s="1"/>
      <c r="CI48" s="1"/>
      <c r="CJ48" s="1"/>
      <c r="CK48" s="1"/>
      <c r="CL48" s="1"/>
      <c r="CM48" s="1"/>
      <c r="CN48" s="1"/>
      <c r="CO48" s="1"/>
      <c r="CP48" s="1"/>
      <c r="CQ48" s="269"/>
      <c r="CR48" s="274" t="s">
        <v>202</v>
      </c>
      <c r="CS48" s="217"/>
      <c r="CT48" s="217"/>
      <c r="CU48" s="217"/>
      <c r="CV48" s="217"/>
      <c r="CW48" s="217"/>
      <c r="CX48" s="217"/>
      <c r="CY48" s="279"/>
      <c r="CZ48" s="283" t="s">
        <v>202</v>
      </c>
      <c r="DA48" s="238"/>
      <c r="DB48" s="238"/>
      <c r="DC48" s="285"/>
      <c r="DD48" s="288" t="s">
        <v>202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46390791</v>
      </c>
      <c r="CS49" s="312"/>
      <c r="CT49" s="312"/>
      <c r="CU49" s="312"/>
      <c r="CV49" s="312"/>
      <c r="CW49" s="312"/>
      <c r="CX49" s="312"/>
      <c r="CY49" s="333"/>
      <c r="CZ49" s="292">
        <v>100</v>
      </c>
      <c r="DA49" s="336"/>
      <c r="DB49" s="336"/>
      <c r="DC49" s="339"/>
      <c r="DD49" s="342">
        <v>28660924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lpuD190yHlWsthLQTP28rnutxwOtvZY00w4H989otIyHoyO0ps/sJ8s5OD4+NUs25SIwb7BAZUnRK7ZAJkJBQw==" saltValue="p10VA2UnsCNhSeu7+WRE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16" zoomScale="75" zoomScaleNormal="75"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126</v>
      </c>
      <c r="DK2" s="707"/>
      <c r="DL2" s="707"/>
      <c r="DM2" s="707"/>
      <c r="DN2" s="707"/>
      <c r="DO2" s="710"/>
      <c r="DP2" s="368"/>
      <c r="DQ2" s="706" t="s">
        <v>187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435</v>
      </c>
      <c r="B5" s="397"/>
      <c r="C5" s="397"/>
      <c r="D5" s="397"/>
      <c r="E5" s="397"/>
      <c r="F5" s="397"/>
      <c r="G5" s="397"/>
      <c r="H5" s="397"/>
      <c r="I5" s="397"/>
      <c r="J5" s="397"/>
      <c r="K5" s="397"/>
      <c r="L5" s="397"/>
      <c r="M5" s="397"/>
      <c r="N5" s="397"/>
      <c r="O5" s="397"/>
      <c r="P5" s="429"/>
      <c r="Q5" s="435" t="s">
        <v>180</v>
      </c>
      <c r="R5" s="447"/>
      <c r="S5" s="447"/>
      <c r="T5" s="447"/>
      <c r="U5" s="458"/>
      <c r="V5" s="435" t="s">
        <v>436</v>
      </c>
      <c r="W5" s="447"/>
      <c r="X5" s="447"/>
      <c r="Y5" s="447"/>
      <c r="Z5" s="458"/>
      <c r="AA5" s="435" t="s">
        <v>437</v>
      </c>
      <c r="AB5" s="447"/>
      <c r="AC5" s="447"/>
      <c r="AD5" s="447"/>
      <c r="AE5" s="447"/>
      <c r="AF5" s="504" t="s">
        <v>177</v>
      </c>
      <c r="AG5" s="447"/>
      <c r="AH5" s="447"/>
      <c r="AI5" s="447"/>
      <c r="AJ5" s="522"/>
      <c r="AK5" s="447" t="s">
        <v>438</v>
      </c>
      <c r="AL5" s="447"/>
      <c r="AM5" s="447"/>
      <c r="AN5" s="447"/>
      <c r="AO5" s="458"/>
      <c r="AP5" s="435" t="s">
        <v>439</v>
      </c>
      <c r="AQ5" s="447"/>
      <c r="AR5" s="447"/>
      <c r="AS5" s="447"/>
      <c r="AT5" s="458"/>
      <c r="AU5" s="435" t="s">
        <v>441</v>
      </c>
      <c r="AV5" s="447"/>
      <c r="AW5" s="447"/>
      <c r="AX5" s="447"/>
      <c r="AY5" s="522"/>
      <c r="AZ5" s="378"/>
      <c r="BA5" s="378"/>
      <c r="BB5" s="378"/>
      <c r="BC5" s="378"/>
      <c r="BD5" s="378"/>
      <c r="BE5" s="576"/>
      <c r="BF5" s="576"/>
      <c r="BG5" s="576"/>
      <c r="BH5" s="576"/>
      <c r="BI5" s="576"/>
      <c r="BJ5" s="576"/>
      <c r="BK5" s="576"/>
      <c r="BL5" s="576"/>
      <c r="BM5" s="576"/>
      <c r="BN5" s="576"/>
      <c r="BO5" s="576"/>
      <c r="BP5" s="576"/>
      <c r="BQ5" s="370" t="s">
        <v>442</v>
      </c>
      <c r="BR5" s="397"/>
      <c r="BS5" s="397"/>
      <c r="BT5" s="397"/>
      <c r="BU5" s="397"/>
      <c r="BV5" s="397"/>
      <c r="BW5" s="397"/>
      <c r="BX5" s="397"/>
      <c r="BY5" s="397"/>
      <c r="BZ5" s="397"/>
      <c r="CA5" s="397"/>
      <c r="CB5" s="397"/>
      <c r="CC5" s="397"/>
      <c r="CD5" s="397"/>
      <c r="CE5" s="397"/>
      <c r="CF5" s="397"/>
      <c r="CG5" s="429"/>
      <c r="CH5" s="435" t="s">
        <v>365</v>
      </c>
      <c r="CI5" s="447"/>
      <c r="CJ5" s="447"/>
      <c r="CK5" s="447"/>
      <c r="CL5" s="458"/>
      <c r="CM5" s="435" t="s">
        <v>320</v>
      </c>
      <c r="CN5" s="447"/>
      <c r="CO5" s="447"/>
      <c r="CP5" s="447"/>
      <c r="CQ5" s="458"/>
      <c r="CR5" s="435" t="s">
        <v>246</v>
      </c>
      <c r="CS5" s="447"/>
      <c r="CT5" s="447"/>
      <c r="CU5" s="447"/>
      <c r="CV5" s="458"/>
      <c r="CW5" s="435" t="s">
        <v>48</v>
      </c>
      <c r="CX5" s="447"/>
      <c r="CY5" s="447"/>
      <c r="CZ5" s="447"/>
      <c r="DA5" s="458"/>
      <c r="DB5" s="435" t="s">
        <v>443</v>
      </c>
      <c r="DC5" s="447"/>
      <c r="DD5" s="447"/>
      <c r="DE5" s="447"/>
      <c r="DF5" s="458"/>
      <c r="DG5" s="700" t="s">
        <v>243</v>
      </c>
      <c r="DH5" s="703"/>
      <c r="DI5" s="703"/>
      <c r="DJ5" s="703"/>
      <c r="DK5" s="708"/>
      <c r="DL5" s="700" t="s">
        <v>446</v>
      </c>
      <c r="DM5" s="703"/>
      <c r="DN5" s="703"/>
      <c r="DO5" s="703"/>
      <c r="DP5" s="708"/>
      <c r="DQ5" s="435" t="s">
        <v>447</v>
      </c>
      <c r="DR5" s="447"/>
      <c r="DS5" s="447"/>
      <c r="DT5" s="447"/>
      <c r="DU5" s="458"/>
      <c r="DV5" s="435" t="s">
        <v>441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449</v>
      </c>
      <c r="C7" s="419"/>
      <c r="D7" s="419"/>
      <c r="E7" s="419"/>
      <c r="F7" s="419"/>
      <c r="G7" s="419"/>
      <c r="H7" s="419"/>
      <c r="I7" s="419"/>
      <c r="J7" s="419"/>
      <c r="K7" s="419"/>
      <c r="L7" s="419"/>
      <c r="M7" s="419"/>
      <c r="N7" s="419"/>
      <c r="O7" s="419"/>
      <c r="P7" s="431"/>
      <c r="Q7" s="437">
        <v>47072</v>
      </c>
      <c r="R7" s="449"/>
      <c r="S7" s="449"/>
      <c r="T7" s="449"/>
      <c r="U7" s="449"/>
      <c r="V7" s="449">
        <v>45368</v>
      </c>
      <c r="W7" s="449"/>
      <c r="X7" s="449"/>
      <c r="Y7" s="449"/>
      <c r="Z7" s="449"/>
      <c r="AA7" s="449">
        <v>1705</v>
      </c>
      <c r="AB7" s="449"/>
      <c r="AC7" s="449"/>
      <c r="AD7" s="449"/>
      <c r="AE7" s="492"/>
      <c r="AF7" s="506">
        <v>1572</v>
      </c>
      <c r="AG7" s="519"/>
      <c r="AH7" s="519"/>
      <c r="AI7" s="519"/>
      <c r="AJ7" s="524"/>
      <c r="AK7" s="532">
        <v>1821</v>
      </c>
      <c r="AL7" s="449"/>
      <c r="AM7" s="449"/>
      <c r="AN7" s="449"/>
      <c r="AO7" s="449"/>
      <c r="AP7" s="449">
        <v>42979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535</v>
      </c>
      <c r="BT7" s="419"/>
      <c r="BU7" s="419"/>
      <c r="BV7" s="419"/>
      <c r="BW7" s="419"/>
      <c r="BX7" s="419"/>
      <c r="BY7" s="419"/>
      <c r="BZ7" s="419"/>
      <c r="CA7" s="419"/>
      <c r="CB7" s="419"/>
      <c r="CC7" s="419"/>
      <c r="CD7" s="419"/>
      <c r="CE7" s="419"/>
      <c r="CF7" s="419"/>
      <c r="CG7" s="431"/>
      <c r="CH7" s="663">
        <v>-49</v>
      </c>
      <c r="CI7" s="666"/>
      <c r="CJ7" s="666"/>
      <c r="CK7" s="666"/>
      <c r="CL7" s="681"/>
      <c r="CM7" s="663">
        <v>1491</v>
      </c>
      <c r="CN7" s="666"/>
      <c r="CO7" s="666"/>
      <c r="CP7" s="666"/>
      <c r="CQ7" s="681"/>
      <c r="CR7" s="663">
        <v>30</v>
      </c>
      <c r="CS7" s="666"/>
      <c r="CT7" s="666"/>
      <c r="CU7" s="666"/>
      <c r="CV7" s="681"/>
      <c r="CW7" s="663">
        <v>0</v>
      </c>
      <c r="CX7" s="666"/>
      <c r="CY7" s="666"/>
      <c r="CZ7" s="666"/>
      <c r="DA7" s="681"/>
      <c r="DB7" s="663" t="s">
        <v>202</v>
      </c>
      <c r="DC7" s="666"/>
      <c r="DD7" s="666"/>
      <c r="DE7" s="666"/>
      <c r="DF7" s="681"/>
      <c r="DG7" s="663" t="s">
        <v>202</v>
      </c>
      <c r="DH7" s="666"/>
      <c r="DI7" s="666"/>
      <c r="DJ7" s="666"/>
      <c r="DK7" s="681"/>
      <c r="DL7" s="663" t="s">
        <v>202</v>
      </c>
      <c r="DM7" s="666"/>
      <c r="DN7" s="666"/>
      <c r="DO7" s="666"/>
      <c r="DP7" s="681"/>
      <c r="DQ7" s="663" t="s">
        <v>202</v>
      </c>
      <c r="DR7" s="666"/>
      <c r="DS7" s="666"/>
      <c r="DT7" s="666"/>
      <c r="DU7" s="681"/>
      <c r="DV7" s="399"/>
      <c r="DW7" s="419"/>
      <c r="DX7" s="419"/>
      <c r="DY7" s="419"/>
      <c r="DZ7" s="717"/>
      <c r="EA7" s="576"/>
    </row>
    <row r="8" spans="1:131" s="364" customFormat="1" ht="26.25" customHeight="1">
      <c r="A8" s="373">
        <v>2</v>
      </c>
      <c r="B8" s="400" t="s">
        <v>451</v>
      </c>
      <c r="C8" s="420"/>
      <c r="D8" s="420"/>
      <c r="E8" s="420"/>
      <c r="F8" s="420"/>
      <c r="G8" s="420"/>
      <c r="H8" s="420"/>
      <c r="I8" s="420"/>
      <c r="J8" s="420"/>
      <c r="K8" s="420"/>
      <c r="L8" s="420"/>
      <c r="M8" s="420"/>
      <c r="N8" s="420"/>
      <c r="O8" s="420"/>
      <c r="P8" s="432"/>
      <c r="Q8" s="438">
        <v>1869</v>
      </c>
      <c r="R8" s="450"/>
      <c r="S8" s="450"/>
      <c r="T8" s="450"/>
      <c r="U8" s="450"/>
      <c r="V8" s="450">
        <v>1841</v>
      </c>
      <c r="W8" s="450"/>
      <c r="X8" s="450"/>
      <c r="Y8" s="450"/>
      <c r="Z8" s="450"/>
      <c r="AA8" s="450">
        <v>28</v>
      </c>
      <c r="AB8" s="450"/>
      <c r="AC8" s="450"/>
      <c r="AD8" s="450"/>
      <c r="AE8" s="461"/>
      <c r="AF8" s="507">
        <v>15</v>
      </c>
      <c r="AG8" s="456"/>
      <c r="AH8" s="456"/>
      <c r="AI8" s="456"/>
      <c r="AJ8" s="525"/>
      <c r="AK8" s="460">
        <v>713</v>
      </c>
      <c r="AL8" s="450"/>
      <c r="AM8" s="450"/>
      <c r="AN8" s="450"/>
      <c r="AO8" s="450"/>
      <c r="AP8" s="450">
        <v>5573</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536</v>
      </c>
      <c r="BT8" s="420"/>
      <c r="BU8" s="420"/>
      <c r="BV8" s="420"/>
      <c r="BW8" s="420"/>
      <c r="BX8" s="420"/>
      <c r="BY8" s="420"/>
      <c r="BZ8" s="420"/>
      <c r="CA8" s="420"/>
      <c r="CB8" s="420"/>
      <c r="CC8" s="420"/>
      <c r="CD8" s="420"/>
      <c r="CE8" s="420"/>
      <c r="CF8" s="420"/>
      <c r="CG8" s="432"/>
      <c r="CH8" s="444">
        <v>5</v>
      </c>
      <c r="CI8" s="456"/>
      <c r="CJ8" s="456"/>
      <c r="CK8" s="456"/>
      <c r="CL8" s="682"/>
      <c r="CM8" s="444">
        <v>87</v>
      </c>
      <c r="CN8" s="456"/>
      <c r="CO8" s="456"/>
      <c r="CP8" s="456"/>
      <c r="CQ8" s="682"/>
      <c r="CR8" s="444">
        <v>83</v>
      </c>
      <c r="CS8" s="456"/>
      <c r="CT8" s="456"/>
      <c r="CU8" s="456"/>
      <c r="CV8" s="682"/>
      <c r="CW8" s="444">
        <v>90</v>
      </c>
      <c r="CX8" s="456"/>
      <c r="CY8" s="456"/>
      <c r="CZ8" s="456"/>
      <c r="DA8" s="682"/>
      <c r="DB8" s="444" t="s">
        <v>202</v>
      </c>
      <c r="DC8" s="456"/>
      <c r="DD8" s="456"/>
      <c r="DE8" s="456"/>
      <c r="DF8" s="682"/>
      <c r="DG8" s="444" t="s">
        <v>202</v>
      </c>
      <c r="DH8" s="456"/>
      <c r="DI8" s="456"/>
      <c r="DJ8" s="456"/>
      <c r="DK8" s="682"/>
      <c r="DL8" s="444" t="s">
        <v>202</v>
      </c>
      <c r="DM8" s="456"/>
      <c r="DN8" s="456"/>
      <c r="DO8" s="456"/>
      <c r="DP8" s="682"/>
      <c r="DQ8" s="444" t="s">
        <v>202</v>
      </c>
      <c r="DR8" s="456"/>
      <c r="DS8" s="456"/>
      <c r="DT8" s="456"/>
      <c r="DU8" s="682"/>
      <c r="DV8" s="400"/>
      <c r="DW8" s="420"/>
      <c r="DX8" s="420"/>
      <c r="DY8" s="420"/>
      <c r="DZ8" s="718"/>
      <c r="EA8" s="576"/>
    </row>
    <row r="9" spans="1:131" s="364" customFormat="1" ht="26.25" customHeight="1">
      <c r="A9" s="373">
        <v>3</v>
      </c>
      <c r="B9" s="400" t="s">
        <v>452</v>
      </c>
      <c r="C9" s="420"/>
      <c r="D9" s="420"/>
      <c r="E9" s="420"/>
      <c r="F9" s="420"/>
      <c r="G9" s="420"/>
      <c r="H9" s="420"/>
      <c r="I9" s="420"/>
      <c r="J9" s="420"/>
      <c r="K9" s="420"/>
      <c r="L9" s="420"/>
      <c r="M9" s="420"/>
      <c r="N9" s="420"/>
      <c r="O9" s="420"/>
      <c r="P9" s="432"/>
      <c r="Q9" s="438">
        <v>1</v>
      </c>
      <c r="R9" s="450"/>
      <c r="S9" s="450"/>
      <c r="T9" s="450"/>
      <c r="U9" s="450"/>
      <c r="V9" s="450" t="s">
        <v>202</v>
      </c>
      <c r="W9" s="450"/>
      <c r="X9" s="450"/>
      <c r="Y9" s="450"/>
      <c r="Z9" s="450"/>
      <c r="AA9" s="450">
        <v>1</v>
      </c>
      <c r="AB9" s="450"/>
      <c r="AC9" s="450"/>
      <c r="AD9" s="450"/>
      <c r="AE9" s="461"/>
      <c r="AF9" s="507">
        <v>1</v>
      </c>
      <c r="AG9" s="456"/>
      <c r="AH9" s="456"/>
      <c r="AI9" s="456"/>
      <c r="AJ9" s="525"/>
      <c r="AK9" s="460" t="s">
        <v>202</v>
      </c>
      <c r="AL9" s="450"/>
      <c r="AM9" s="450"/>
      <c r="AN9" s="450"/>
      <c r="AO9" s="450"/>
      <c r="AP9" s="450" t="s">
        <v>202</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537</v>
      </c>
      <c r="BT9" s="420"/>
      <c r="BU9" s="420"/>
      <c r="BV9" s="420"/>
      <c r="BW9" s="420"/>
      <c r="BX9" s="420"/>
      <c r="BY9" s="420"/>
      <c r="BZ9" s="420"/>
      <c r="CA9" s="420"/>
      <c r="CB9" s="420"/>
      <c r="CC9" s="420"/>
      <c r="CD9" s="420"/>
      <c r="CE9" s="420"/>
      <c r="CF9" s="420"/>
      <c r="CG9" s="432"/>
      <c r="CH9" s="444">
        <v>3</v>
      </c>
      <c r="CI9" s="456"/>
      <c r="CJ9" s="456"/>
      <c r="CK9" s="456"/>
      <c r="CL9" s="682"/>
      <c r="CM9" s="444">
        <v>65</v>
      </c>
      <c r="CN9" s="456"/>
      <c r="CO9" s="456"/>
      <c r="CP9" s="456"/>
      <c r="CQ9" s="682"/>
      <c r="CR9" s="444">
        <v>10</v>
      </c>
      <c r="CS9" s="456"/>
      <c r="CT9" s="456"/>
      <c r="CU9" s="456"/>
      <c r="CV9" s="682"/>
      <c r="CW9" s="444">
        <v>6</v>
      </c>
      <c r="CX9" s="456"/>
      <c r="CY9" s="456"/>
      <c r="CZ9" s="456"/>
      <c r="DA9" s="682"/>
      <c r="DB9" s="444" t="s">
        <v>202</v>
      </c>
      <c r="DC9" s="456"/>
      <c r="DD9" s="456"/>
      <c r="DE9" s="456"/>
      <c r="DF9" s="682"/>
      <c r="DG9" s="444" t="s">
        <v>202</v>
      </c>
      <c r="DH9" s="456"/>
      <c r="DI9" s="456"/>
      <c r="DJ9" s="456"/>
      <c r="DK9" s="682"/>
      <c r="DL9" s="444" t="s">
        <v>202</v>
      </c>
      <c r="DM9" s="456"/>
      <c r="DN9" s="456"/>
      <c r="DO9" s="456"/>
      <c r="DP9" s="682"/>
      <c r="DQ9" s="444" t="s">
        <v>202</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254</v>
      </c>
      <c r="B23" s="401" t="s">
        <v>305</v>
      </c>
      <c r="C23" s="421"/>
      <c r="D23" s="421"/>
      <c r="E23" s="421"/>
      <c r="F23" s="421"/>
      <c r="G23" s="421"/>
      <c r="H23" s="421"/>
      <c r="I23" s="421"/>
      <c r="J23" s="421"/>
      <c r="K23" s="421"/>
      <c r="L23" s="421"/>
      <c r="M23" s="421"/>
      <c r="N23" s="421"/>
      <c r="O23" s="421"/>
      <c r="P23" s="433"/>
      <c r="Q23" s="440">
        <v>48229</v>
      </c>
      <c r="R23" s="452"/>
      <c r="S23" s="452"/>
      <c r="T23" s="452"/>
      <c r="U23" s="452"/>
      <c r="V23" s="452">
        <v>46496</v>
      </c>
      <c r="W23" s="452"/>
      <c r="X23" s="452"/>
      <c r="Y23" s="452"/>
      <c r="Z23" s="452"/>
      <c r="AA23" s="452">
        <v>1733</v>
      </c>
      <c r="AB23" s="452"/>
      <c r="AC23" s="452"/>
      <c r="AD23" s="452"/>
      <c r="AE23" s="494"/>
      <c r="AF23" s="508">
        <v>1589</v>
      </c>
      <c r="AG23" s="452"/>
      <c r="AH23" s="452"/>
      <c r="AI23" s="452"/>
      <c r="AJ23" s="526"/>
      <c r="AK23" s="534"/>
      <c r="AL23" s="455"/>
      <c r="AM23" s="455"/>
      <c r="AN23" s="455"/>
      <c r="AO23" s="455"/>
      <c r="AP23" s="452">
        <v>48552</v>
      </c>
      <c r="AQ23" s="452"/>
      <c r="AR23" s="452"/>
      <c r="AS23" s="452"/>
      <c r="AT23" s="452"/>
      <c r="AU23" s="567"/>
      <c r="AV23" s="567"/>
      <c r="AW23" s="567"/>
      <c r="AX23" s="567"/>
      <c r="AY23" s="590"/>
      <c r="AZ23" s="595" t="s">
        <v>202</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380</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435</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251</v>
      </c>
      <c r="AG26" s="520"/>
      <c r="AH26" s="520"/>
      <c r="AI26" s="520"/>
      <c r="AJ26" s="527"/>
      <c r="AK26" s="447" t="s">
        <v>384</v>
      </c>
      <c r="AL26" s="447"/>
      <c r="AM26" s="447"/>
      <c r="AN26" s="447"/>
      <c r="AO26" s="458"/>
      <c r="AP26" s="435" t="s">
        <v>357</v>
      </c>
      <c r="AQ26" s="447"/>
      <c r="AR26" s="447"/>
      <c r="AS26" s="447"/>
      <c r="AT26" s="458"/>
      <c r="AU26" s="435" t="s">
        <v>460</v>
      </c>
      <c r="AV26" s="447"/>
      <c r="AW26" s="447"/>
      <c r="AX26" s="447"/>
      <c r="AY26" s="458"/>
      <c r="AZ26" s="435" t="s">
        <v>461</v>
      </c>
      <c r="BA26" s="447"/>
      <c r="BB26" s="447"/>
      <c r="BC26" s="447"/>
      <c r="BD26" s="458"/>
      <c r="BE26" s="435" t="s">
        <v>441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11520</v>
      </c>
      <c r="R28" s="453"/>
      <c r="S28" s="453"/>
      <c r="T28" s="453"/>
      <c r="U28" s="453"/>
      <c r="V28" s="453">
        <v>10656</v>
      </c>
      <c r="W28" s="453"/>
      <c r="X28" s="453"/>
      <c r="Y28" s="453"/>
      <c r="Z28" s="453"/>
      <c r="AA28" s="453">
        <v>865</v>
      </c>
      <c r="AB28" s="453"/>
      <c r="AC28" s="453"/>
      <c r="AD28" s="453"/>
      <c r="AE28" s="495"/>
      <c r="AF28" s="511">
        <v>865</v>
      </c>
      <c r="AG28" s="453"/>
      <c r="AH28" s="453"/>
      <c r="AI28" s="453"/>
      <c r="AJ28" s="529"/>
      <c r="AK28" s="535">
        <v>596</v>
      </c>
      <c r="AL28" s="453"/>
      <c r="AM28" s="453"/>
      <c r="AN28" s="453"/>
      <c r="AO28" s="453"/>
      <c r="AP28" s="453" t="s">
        <v>202</v>
      </c>
      <c r="AQ28" s="453"/>
      <c r="AR28" s="453"/>
      <c r="AS28" s="453"/>
      <c r="AT28" s="453"/>
      <c r="AU28" s="453" t="s">
        <v>202</v>
      </c>
      <c r="AV28" s="453"/>
      <c r="AW28" s="453"/>
      <c r="AX28" s="453"/>
      <c r="AY28" s="453"/>
      <c r="AZ28" s="596" t="s">
        <v>202</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174</v>
      </c>
      <c r="C29" s="420"/>
      <c r="D29" s="420"/>
      <c r="E29" s="420"/>
      <c r="F29" s="420"/>
      <c r="G29" s="420"/>
      <c r="H29" s="420"/>
      <c r="I29" s="420"/>
      <c r="J29" s="420"/>
      <c r="K29" s="420"/>
      <c r="L29" s="420"/>
      <c r="M29" s="420"/>
      <c r="N29" s="420"/>
      <c r="O29" s="420"/>
      <c r="P29" s="432"/>
      <c r="Q29" s="438">
        <v>9086</v>
      </c>
      <c r="R29" s="450"/>
      <c r="S29" s="450"/>
      <c r="T29" s="450"/>
      <c r="U29" s="450"/>
      <c r="V29" s="450">
        <v>8756</v>
      </c>
      <c r="W29" s="450"/>
      <c r="X29" s="450"/>
      <c r="Y29" s="450"/>
      <c r="Z29" s="450"/>
      <c r="AA29" s="450">
        <v>330</v>
      </c>
      <c r="AB29" s="450"/>
      <c r="AC29" s="450"/>
      <c r="AD29" s="450"/>
      <c r="AE29" s="461"/>
      <c r="AF29" s="507">
        <v>330</v>
      </c>
      <c r="AG29" s="456"/>
      <c r="AH29" s="456"/>
      <c r="AI29" s="456"/>
      <c r="AJ29" s="525"/>
      <c r="AK29" s="460">
        <v>1385</v>
      </c>
      <c r="AL29" s="450"/>
      <c r="AM29" s="450"/>
      <c r="AN29" s="450"/>
      <c r="AO29" s="450"/>
      <c r="AP29" s="450" t="s">
        <v>202</v>
      </c>
      <c r="AQ29" s="450"/>
      <c r="AR29" s="450"/>
      <c r="AS29" s="450"/>
      <c r="AT29" s="450"/>
      <c r="AU29" s="450" t="s">
        <v>202</v>
      </c>
      <c r="AV29" s="450"/>
      <c r="AW29" s="450"/>
      <c r="AX29" s="450"/>
      <c r="AY29" s="450"/>
      <c r="AZ29" s="597" t="s">
        <v>202</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454</v>
      </c>
      <c r="C30" s="420"/>
      <c r="D30" s="420"/>
      <c r="E30" s="420"/>
      <c r="F30" s="420"/>
      <c r="G30" s="420"/>
      <c r="H30" s="420"/>
      <c r="I30" s="420"/>
      <c r="J30" s="420"/>
      <c r="K30" s="420"/>
      <c r="L30" s="420"/>
      <c r="M30" s="420"/>
      <c r="N30" s="420"/>
      <c r="O30" s="420"/>
      <c r="P30" s="432"/>
      <c r="Q30" s="438">
        <v>3370</v>
      </c>
      <c r="R30" s="450"/>
      <c r="S30" s="450"/>
      <c r="T30" s="450"/>
      <c r="U30" s="450"/>
      <c r="V30" s="450">
        <v>3342</v>
      </c>
      <c r="W30" s="450"/>
      <c r="X30" s="450"/>
      <c r="Y30" s="450"/>
      <c r="Z30" s="450"/>
      <c r="AA30" s="450">
        <v>28</v>
      </c>
      <c r="AB30" s="450"/>
      <c r="AC30" s="450"/>
      <c r="AD30" s="450"/>
      <c r="AE30" s="461"/>
      <c r="AF30" s="507">
        <v>28</v>
      </c>
      <c r="AG30" s="456"/>
      <c r="AH30" s="456"/>
      <c r="AI30" s="456"/>
      <c r="AJ30" s="525"/>
      <c r="AK30" s="460">
        <v>1732</v>
      </c>
      <c r="AL30" s="450"/>
      <c r="AM30" s="450"/>
      <c r="AN30" s="450"/>
      <c r="AO30" s="450"/>
      <c r="AP30" s="450" t="s">
        <v>202</v>
      </c>
      <c r="AQ30" s="450"/>
      <c r="AR30" s="450"/>
      <c r="AS30" s="450"/>
      <c r="AT30" s="450"/>
      <c r="AU30" s="450" t="s">
        <v>202</v>
      </c>
      <c r="AV30" s="450"/>
      <c r="AW30" s="450"/>
      <c r="AX30" s="450"/>
      <c r="AY30" s="450"/>
      <c r="AZ30" s="597" t="s">
        <v>202</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463</v>
      </c>
      <c r="C31" s="420"/>
      <c r="D31" s="420"/>
      <c r="E31" s="420"/>
      <c r="F31" s="420"/>
      <c r="G31" s="420"/>
      <c r="H31" s="420"/>
      <c r="I31" s="420"/>
      <c r="J31" s="420"/>
      <c r="K31" s="420"/>
      <c r="L31" s="420"/>
      <c r="M31" s="420"/>
      <c r="N31" s="420"/>
      <c r="O31" s="420"/>
      <c r="P31" s="432"/>
      <c r="Q31" s="438">
        <v>2657</v>
      </c>
      <c r="R31" s="450"/>
      <c r="S31" s="450"/>
      <c r="T31" s="450"/>
      <c r="U31" s="450"/>
      <c r="V31" s="450">
        <v>2604</v>
      </c>
      <c r="W31" s="450"/>
      <c r="X31" s="450"/>
      <c r="Y31" s="450"/>
      <c r="Z31" s="450"/>
      <c r="AA31" s="450">
        <v>53</v>
      </c>
      <c r="AB31" s="450"/>
      <c r="AC31" s="450"/>
      <c r="AD31" s="450"/>
      <c r="AE31" s="461"/>
      <c r="AF31" s="507">
        <v>53</v>
      </c>
      <c r="AG31" s="456"/>
      <c r="AH31" s="456"/>
      <c r="AI31" s="456"/>
      <c r="AJ31" s="525"/>
      <c r="AK31" s="460" t="s">
        <v>202</v>
      </c>
      <c r="AL31" s="450"/>
      <c r="AM31" s="450"/>
      <c r="AN31" s="450"/>
      <c r="AO31" s="450"/>
      <c r="AP31" s="450" t="s">
        <v>202</v>
      </c>
      <c r="AQ31" s="450"/>
      <c r="AR31" s="450"/>
      <c r="AS31" s="450"/>
      <c r="AT31" s="450"/>
      <c r="AU31" s="450" t="s">
        <v>202</v>
      </c>
      <c r="AV31" s="450"/>
      <c r="AW31" s="450"/>
      <c r="AX31" s="450"/>
      <c r="AY31" s="450"/>
      <c r="AZ31" s="597" t="s">
        <v>202</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254</v>
      </c>
      <c r="B63" s="401" t="s">
        <v>371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1276</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202</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444</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251</v>
      </c>
      <c r="AG66" s="520"/>
      <c r="AH66" s="520"/>
      <c r="AI66" s="520"/>
      <c r="AJ66" s="530"/>
      <c r="AK66" s="435" t="s">
        <v>384</v>
      </c>
      <c r="AL66" s="397"/>
      <c r="AM66" s="397"/>
      <c r="AN66" s="397"/>
      <c r="AO66" s="429"/>
      <c r="AP66" s="435" t="s">
        <v>357</v>
      </c>
      <c r="AQ66" s="447"/>
      <c r="AR66" s="447"/>
      <c r="AS66" s="447"/>
      <c r="AT66" s="458"/>
      <c r="AU66" s="435" t="s">
        <v>465</v>
      </c>
      <c r="AV66" s="447"/>
      <c r="AW66" s="447"/>
      <c r="AX66" s="447"/>
      <c r="AY66" s="458"/>
      <c r="AZ66" s="435" t="s">
        <v>441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538</v>
      </c>
      <c r="C68" s="419"/>
      <c r="D68" s="419"/>
      <c r="E68" s="419"/>
      <c r="F68" s="419"/>
      <c r="G68" s="419"/>
      <c r="H68" s="419"/>
      <c r="I68" s="419"/>
      <c r="J68" s="419"/>
      <c r="K68" s="419"/>
      <c r="L68" s="419"/>
      <c r="M68" s="419"/>
      <c r="N68" s="419"/>
      <c r="O68" s="419"/>
      <c r="P68" s="431"/>
      <c r="Q68" s="437">
        <v>16052</v>
      </c>
      <c r="R68" s="449"/>
      <c r="S68" s="449"/>
      <c r="T68" s="449"/>
      <c r="U68" s="449"/>
      <c r="V68" s="449">
        <v>16031</v>
      </c>
      <c r="W68" s="449"/>
      <c r="X68" s="449"/>
      <c r="Y68" s="449"/>
      <c r="Z68" s="449"/>
      <c r="AA68" s="449">
        <v>21</v>
      </c>
      <c r="AB68" s="449"/>
      <c r="AC68" s="449"/>
      <c r="AD68" s="449"/>
      <c r="AE68" s="449"/>
      <c r="AF68" s="449">
        <v>14</v>
      </c>
      <c r="AG68" s="449"/>
      <c r="AH68" s="449"/>
      <c r="AI68" s="449"/>
      <c r="AJ68" s="449"/>
      <c r="AK68" s="449">
        <v>113</v>
      </c>
      <c r="AL68" s="449"/>
      <c r="AM68" s="449"/>
      <c r="AN68" s="449"/>
      <c r="AO68" s="449"/>
      <c r="AP68" s="449" t="s">
        <v>202</v>
      </c>
      <c r="AQ68" s="449"/>
      <c r="AR68" s="449"/>
      <c r="AS68" s="449"/>
      <c r="AT68" s="449"/>
      <c r="AU68" s="449" t="s">
        <v>202</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539</v>
      </c>
      <c r="C69" s="420"/>
      <c r="D69" s="420"/>
      <c r="E69" s="420"/>
      <c r="F69" s="420"/>
      <c r="G69" s="420"/>
      <c r="H69" s="420"/>
      <c r="I69" s="420"/>
      <c r="J69" s="420"/>
      <c r="K69" s="420"/>
      <c r="L69" s="420"/>
      <c r="M69" s="420"/>
      <c r="N69" s="420"/>
      <c r="O69" s="420"/>
      <c r="P69" s="432"/>
      <c r="Q69" s="438">
        <v>88</v>
      </c>
      <c r="R69" s="450"/>
      <c r="S69" s="450"/>
      <c r="T69" s="450"/>
      <c r="U69" s="450"/>
      <c r="V69" s="450">
        <v>87</v>
      </c>
      <c r="W69" s="450"/>
      <c r="X69" s="450"/>
      <c r="Y69" s="450"/>
      <c r="Z69" s="450"/>
      <c r="AA69" s="450">
        <v>1</v>
      </c>
      <c r="AB69" s="450"/>
      <c r="AC69" s="450"/>
      <c r="AD69" s="450"/>
      <c r="AE69" s="450"/>
      <c r="AF69" s="450">
        <v>1</v>
      </c>
      <c r="AG69" s="450"/>
      <c r="AH69" s="450"/>
      <c r="AI69" s="450"/>
      <c r="AJ69" s="450"/>
      <c r="AK69" s="450">
        <v>8</v>
      </c>
      <c r="AL69" s="450"/>
      <c r="AM69" s="450"/>
      <c r="AN69" s="450"/>
      <c r="AO69" s="450"/>
      <c r="AP69" s="450" t="s">
        <v>202</v>
      </c>
      <c r="AQ69" s="450"/>
      <c r="AR69" s="450"/>
      <c r="AS69" s="450"/>
      <c r="AT69" s="450"/>
      <c r="AU69" s="450" t="s">
        <v>202</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222</v>
      </c>
      <c r="C70" s="420"/>
      <c r="D70" s="420"/>
      <c r="E70" s="420"/>
      <c r="F70" s="420"/>
      <c r="G70" s="420"/>
      <c r="H70" s="420"/>
      <c r="I70" s="420"/>
      <c r="J70" s="420"/>
      <c r="K70" s="420"/>
      <c r="L70" s="420"/>
      <c r="M70" s="420"/>
      <c r="N70" s="420"/>
      <c r="O70" s="420"/>
      <c r="P70" s="432"/>
      <c r="Q70" s="438">
        <v>468</v>
      </c>
      <c r="R70" s="450"/>
      <c r="S70" s="450"/>
      <c r="T70" s="450"/>
      <c r="U70" s="450"/>
      <c r="V70" s="450">
        <v>242</v>
      </c>
      <c r="W70" s="450"/>
      <c r="X70" s="450"/>
      <c r="Y70" s="450"/>
      <c r="Z70" s="450"/>
      <c r="AA70" s="450">
        <v>226</v>
      </c>
      <c r="AB70" s="450"/>
      <c r="AC70" s="450"/>
      <c r="AD70" s="450"/>
      <c r="AE70" s="450"/>
      <c r="AF70" s="450">
        <v>226</v>
      </c>
      <c r="AG70" s="450"/>
      <c r="AH70" s="450"/>
      <c r="AI70" s="450"/>
      <c r="AJ70" s="450"/>
      <c r="AK70" s="450" t="s">
        <v>202</v>
      </c>
      <c r="AL70" s="450"/>
      <c r="AM70" s="450"/>
      <c r="AN70" s="450"/>
      <c r="AO70" s="450"/>
      <c r="AP70" s="450" t="s">
        <v>202</v>
      </c>
      <c r="AQ70" s="450"/>
      <c r="AR70" s="450"/>
      <c r="AS70" s="450"/>
      <c r="AT70" s="450"/>
      <c r="AU70" s="450" t="s">
        <v>202</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289</v>
      </c>
      <c r="C71" s="420"/>
      <c r="D71" s="420"/>
      <c r="E71" s="420"/>
      <c r="F71" s="420"/>
      <c r="G71" s="420"/>
      <c r="H71" s="420"/>
      <c r="I71" s="420"/>
      <c r="J71" s="420"/>
      <c r="K71" s="420"/>
      <c r="L71" s="420"/>
      <c r="M71" s="420"/>
      <c r="N71" s="420"/>
      <c r="O71" s="420"/>
      <c r="P71" s="432"/>
      <c r="Q71" s="438">
        <v>1041</v>
      </c>
      <c r="R71" s="450"/>
      <c r="S71" s="450"/>
      <c r="T71" s="450"/>
      <c r="U71" s="450"/>
      <c r="V71" s="450">
        <v>1037</v>
      </c>
      <c r="W71" s="450"/>
      <c r="X71" s="450"/>
      <c r="Y71" s="450"/>
      <c r="Z71" s="450"/>
      <c r="AA71" s="450">
        <v>4</v>
      </c>
      <c r="AB71" s="450"/>
      <c r="AC71" s="450"/>
      <c r="AD71" s="450"/>
      <c r="AE71" s="450"/>
      <c r="AF71" s="450">
        <v>4</v>
      </c>
      <c r="AG71" s="450"/>
      <c r="AH71" s="450"/>
      <c r="AI71" s="450"/>
      <c r="AJ71" s="450"/>
      <c r="AK71" s="450" t="s">
        <v>202</v>
      </c>
      <c r="AL71" s="450"/>
      <c r="AM71" s="450"/>
      <c r="AN71" s="450"/>
      <c r="AO71" s="450"/>
      <c r="AP71" s="450" t="s">
        <v>202</v>
      </c>
      <c r="AQ71" s="450"/>
      <c r="AR71" s="450"/>
      <c r="AS71" s="450"/>
      <c r="AT71" s="450"/>
      <c r="AU71" s="450" t="s">
        <v>202</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489</v>
      </c>
      <c r="C72" s="420"/>
      <c r="D72" s="420"/>
      <c r="E72" s="420"/>
      <c r="F72" s="420"/>
      <c r="G72" s="420"/>
      <c r="H72" s="420"/>
      <c r="I72" s="420"/>
      <c r="J72" s="420"/>
      <c r="K72" s="420"/>
      <c r="L72" s="420"/>
      <c r="M72" s="420"/>
      <c r="N72" s="420"/>
      <c r="O72" s="420"/>
      <c r="P72" s="432"/>
      <c r="Q72" s="438">
        <v>368351</v>
      </c>
      <c r="R72" s="450"/>
      <c r="S72" s="450"/>
      <c r="T72" s="450"/>
      <c r="U72" s="450"/>
      <c r="V72" s="450">
        <v>355170</v>
      </c>
      <c r="W72" s="450"/>
      <c r="X72" s="450"/>
      <c r="Y72" s="450"/>
      <c r="Z72" s="450"/>
      <c r="AA72" s="450">
        <v>13181</v>
      </c>
      <c r="AB72" s="450"/>
      <c r="AC72" s="450"/>
      <c r="AD72" s="450"/>
      <c r="AE72" s="450"/>
      <c r="AF72" s="450">
        <v>13181</v>
      </c>
      <c r="AG72" s="450"/>
      <c r="AH72" s="450"/>
      <c r="AI72" s="450"/>
      <c r="AJ72" s="450"/>
      <c r="AK72" s="450">
        <v>2368</v>
      </c>
      <c r="AL72" s="450"/>
      <c r="AM72" s="450"/>
      <c r="AN72" s="450"/>
      <c r="AO72" s="450"/>
      <c r="AP72" s="450" t="s">
        <v>202</v>
      </c>
      <c r="AQ72" s="450"/>
      <c r="AR72" s="450"/>
      <c r="AS72" s="450"/>
      <c r="AT72" s="450"/>
      <c r="AU72" s="450" t="s">
        <v>202</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540</v>
      </c>
      <c r="C73" s="420"/>
      <c r="D73" s="420"/>
      <c r="E73" s="420"/>
      <c r="F73" s="420"/>
      <c r="G73" s="420"/>
      <c r="H73" s="420"/>
      <c r="I73" s="420"/>
      <c r="J73" s="420"/>
      <c r="K73" s="420"/>
      <c r="L73" s="420"/>
      <c r="M73" s="420"/>
      <c r="N73" s="420"/>
      <c r="O73" s="420"/>
      <c r="P73" s="432"/>
      <c r="Q73" s="438">
        <v>6612</v>
      </c>
      <c r="R73" s="450"/>
      <c r="S73" s="450"/>
      <c r="T73" s="450"/>
      <c r="U73" s="450"/>
      <c r="V73" s="450">
        <v>5646</v>
      </c>
      <c r="W73" s="450"/>
      <c r="X73" s="450"/>
      <c r="Y73" s="450"/>
      <c r="Z73" s="450"/>
      <c r="AA73" s="450">
        <v>966</v>
      </c>
      <c r="AB73" s="450"/>
      <c r="AC73" s="450"/>
      <c r="AD73" s="450"/>
      <c r="AE73" s="450"/>
      <c r="AF73" s="450">
        <v>4833</v>
      </c>
      <c r="AG73" s="450"/>
      <c r="AH73" s="450"/>
      <c r="AI73" s="450"/>
      <c r="AJ73" s="450"/>
      <c r="AK73" s="450" t="s">
        <v>202</v>
      </c>
      <c r="AL73" s="450"/>
      <c r="AM73" s="450"/>
      <c r="AN73" s="450"/>
      <c r="AO73" s="450"/>
      <c r="AP73" s="450">
        <v>8154</v>
      </c>
      <c r="AQ73" s="450"/>
      <c r="AR73" s="450"/>
      <c r="AS73" s="450"/>
      <c r="AT73" s="450"/>
      <c r="AU73" s="450" t="s">
        <v>202</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541</v>
      </c>
      <c r="C74" s="420"/>
      <c r="D74" s="420"/>
      <c r="E74" s="420"/>
      <c r="F74" s="420"/>
      <c r="G74" s="420"/>
      <c r="H74" s="420"/>
      <c r="I74" s="420"/>
      <c r="J74" s="420"/>
      <c r="K74" s="420"/>
      <c r="L74" s="420"/>
      <c r="M74" s="420"/>
      <c r="N74" s="420"/>
      <c r="O74" s="420"/>
      <c r="P74" s="432"/>
      <c r="Q74" s="438">
        <v>399</v>
      </c>
      <c r="R74" s="450"/>
      <c r="S74" s="450"/>
      <c r="T74" s="450"/>
      <c r="U74" s="450"/>
      <c r="V74" s="450">
        <v>370</v>
      </c>
      <c r="W74" s="450"/>
      <c r="X74" s="450"/>
      <c r="Y74" s="450"/>
      <c r="Z74" s="450"/>
      <c r="AA74" s="450">
        <v>29</v>
      </c>
      <c r="AB74" s="450"/>
      <c r="AC74" s="450"/>
      <c r="AD74" s="450"/>
      <c r="AE74" s="450"/>
      <c r="AF74" s="450">
        <v>20</v>
      </c>
      <c r="AG74" s="450"/>
      <c r="AH74" s="450"/>
      <c r="AI74" s="450"/>
      <c r="AJ74" s="450"/>
      <c r="AK74" s="450">
        <v>12</v>
      </c>
      <c r="AL74" s="450"/>
      <c r="AM74" s="450"/>
      <c r="AN74" s="450"/>
      <c r="AO74" s="450"/>
      <c r="AP74" s="450" t="s">
        <v>202</v>
      </c>
      <c r="AQ74" s="450"/>
      <c r="AR74" s="450"/>
      <c r="AS74" s="450"/>
      <c r="AT74" s="450"/>
      <c r="AU74" s="450" t="s">
        <v>202</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542</v>
      </c>
      <c r="C75" s="420"/>
      <c r="D75" s="420"/>
      <c r="E75" s="420"/>
      <c r="F75" s="420"/>
      <c r="G75" s="420"/>
      <c r="H75" s="420"/>
      <c r="I75" s="420"/>
      <c r="J75" s="420"/>
      <c r="K75" s="420"/>
      <c r="L75" s="420"/>
      <c r="M75" s="420"/>
      <c r="N75" s="420"/>
      <c r="O75" s="420"/>
      <c r="P75" s="432"/>
      <c r="Q75" s="444">
        <v>201</v>
      </c>
      <c r="R75" s="456"/>
      <c r="S75" s="456"/>
      <c r="T75" s="456"/>
      <c r="U75" s="460"/>
      <c r="V75" s="461">
        <v>175</v>
      </c>
      <c r="W75" s="456"/>
      <c r="X75" s="456"/>
      <c r="Y75" s="456"/>
      <c r="Z75" s="460"/>
      <c r="AA75" s="461">
        <v>26</v>
      </c>
      <c r="AB75" s="456"/>
      <c r="AC75" s="456"/>
      <c r="AD75" s="456"/>
      <c r="AE75" s="460"/>
      <c r="AF75" s="461">
        <v>26</v>
      </c>
      <c r="AG75" s="456"/>
      <c r="AH75" s="456"/>
      <c r="AI75" s="456"/>
      <c r="AJ75" s="460"/>
      <c r="AK75" s="461" t="s">
        <v>202</v>
      </c>
      <c r="AL75" s="456"/>
      <c r="AM75" s="456"/>
      <c r="AN75" s="456"/>
      <c r="AO75" s="460"/>
      <c r="AP75" s="461" t="s">
        <v>202</v>
      </c>
      <c r="AQ75" s="456"/>
      <c r="AR75" s="456"/>
      <c r="AS75" s="456"/>
      <c r="AT75" s="460"/>
      <c r="AU75" s="461" t="s">
        <v>202</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88</v>
      </c>
      <c r="C76" s="420"/>
      <c r="D76" s="420"/>
      <c r="E76" s="420"/>
      <c r="F76" s="420"/>
      <c r="G76" s="420"/>
      <c r="H76" s="420"/>
      <c r="I76" s="420"/>
      <c r="J76" s="420"/>
      <c r="K76" s="420"/>
      <c r="L76" s="420"/>
      <c r="M76" s="420"/>
      <c r="N76" s="420"/>
      <c r="O76" s="420"/>
      <c r="P76" s="432"/>
      <c r="Q76" s="444">
        <v>7065</v>
      </c>
      <c r="R76" s="456"/>
      <c r="S76" s="456"/>
      <c r="T76" s="456"/>
      <c r="U76" s="460"/>
      <c r="V76" s="461">
        <v>6313</v>
      </c>
      <c r="W76" s="456"/>
      <c r="X76" s="456"/>
      <c r="Y76" s="456"/>
      <c r="Z76" s="460"/>
      <c r="AA76" s="461">
        <v>752</v>
      </c>
      <c r="AB76" s="456"/>
      <c r="AC76" s="456"/>
      <c r="AD76" s="456"/>
      <c r="AE76" s="460"/>
      <c r="AF76" s="461">
        <v>725</v>
      </c>
      <c r="AG76" s="456"/>
      <c r="AH76" s="456"/>
      <c r="AI76" s="456"/>
      <c r="AJ76" s="460"/>
      <c r="AK76" s="461" t="s">
        <v>202</v>
      </c>
      <c r="AL76" s="456"/>
      <c r="AM76" s="456"/>
      <c r="AN76" s="456"/>
      <c r="AO76" s="460"/>
      <c r="AP76" s="461">
        <v>5093</v>
      </c>
      <c r="AQ76" s="456"/>
      <c r="AR76" s="456"/>
      <c r="AS76" s="456"/>
      <c r="AT76" s="460"/>
      <c r="AU76" s="461">
        <v>1561</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543</v>
      </c>
      <c r="C77" s="420"/>
      <c r="D77" s="420"/>
      <c r="E77" s="420"/>
      <c r="F77" s="420"/>
      <c r="G77" s="420"/>
      <c r="H77" s="420"/>
      <c r="I77" s="420"/>
      <c r="J77" s="420"/>
      <c r="K77" s="420"/>
      <c r="L77" s="420"/>
      <c r="M77" s="420"/>
      <c r="N77" s="420"/>
      <c r="O77" s="420"/>
      <c r="P77" s="432"/>
      <c r="Q77" s="444">
        <v>4238</v>
      </c>
      <c r="R77" s="456"/>
      <c r="S77" s="456"/>
      <c r="T77" s="456"/>
      <c r="U77" s="460"/>
      <c r="V77" s="461">
        <v>4083</v>
      </c>
      <c r="W77" s="456"/>
      <c r="X77" s="456"/>
      <c r="Y77" s="456"/>
      <c r="Z77" s="460"/>
      <c r="AA77" s="461">
        <v>154</v>
      </c>
      <c r="AB77" s="456"/>
      <c r="AC77" s="456"/>
      <c r="AD77" s="456"/>
      <c r="AE77" s="460"/>
      <c r="AF77" s="461">
        <v>1020</v>
      </c>
      <c r="AG77" s="456"/>
      <c r="AH77" s="456"/>
      <c r="AI77" s="456"/>
      <c r="AJ77" s="460"/>
      <c r="AK77" s="461" t="s">
        <v>202</v>
      </c>
      <c r="AL77" s="456"/>
      <c r="AM77" s="456"/>
      <c r="AN77" s="456"/>
      <c r="AO77" s="460"/>
      <c r="AP77" s="461">
        <v>22335</v>
      </c>
      <c r="AQ77" s="456"/>
      <c r="AR77" s="456"/>
      <c r="AS77" s="456"/>
      <c r="AT77" s="460"/>
      <c r="AU77" s="461">
        <v>12739</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544</v>
      </c>
      <c r="C78" s="420"/>
      <c r="D78" s="420"/>
      <c r="E78" s="420"/>
      <c r="F78" s="420"/>
      <c r="G78" s="420"/>
      <c r="H78" s="420"/>
      <c r="I78" s="420"/>
      <c r="J78" s="420"/>
      <c r="K78" s="420"/>
      <c r="L78" s="420"/>
      <c r="M78" s="420"/>
      <c r="N78" s="420"/>
      <c r="O78" s="420"/>
      <c r="P78" s="432"/>
      <c r="Q78" s="438">
        <v>14</v>
      </c>
      <c r="R78" s="450"/>
      <c r="S78" s="450"/>
      <c r="T78" s="450"/>
      <c r="U78" s="450"/>
      <c r="V78" s="450">
        <v>12</v>
      </c>
      <c r="W78" s="450"/>
      <c r="X78" s="450"/>
      <c r="Y78" s="450"/>
      <c r="Z78" s="450"/>
      <c r="AA78" s="450">
        <v>1</v>
      </c>
      <c r="AB78" s="450"/>
      <c r="AC78" s="450"/>
      <c r="AD78" s="450"/>
      <c r="AE78" s="450"/>
      <c r="AF78" s="450">
        <v>1</v>
      </c>
      <c r="AG78" s="450"/>
      <c r="AH78" s="450"/>
      <c r="AI78" s="450"/>
      <c r="AJ78" s="450"/>
      <c r="AK78" s="450" t="s">
        <v>202</v>
      </c>
      <c r="AL78" s="450"/>
      <c r="AM78" s="450"/>
      <c r="AN78" s="450"/>
      <c r="AO78" s="450"/>
      <c r="AP78" s="450" t="s">
        <v>202</v>
      </c>
      <c r="AQ78" s="450"/>
      <c r="AR78" s="450"/>
      <c r="AS78" s="450"/>
      <c r="AT78" s="450"/>
      <c r="AU78" s="450" t="s">
        <v>202</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254</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20051</v>
      </c>
      <c r="AG88" s="452"/>
      <c r="AH88" s="452"/>
      <c r="AI88" s="452"/>
      <c r="AJ88" s="452"/>
      <c r="AK88" s="455"/>
      <c r="AL88" s="455"/>
      <c r="AM88" s="455"/>
      <c r="AN88" s="455"/>
      <c r="AO88" s="455"/>
      <c r="AP88" s="452">
        <v>35582</v>
      </c>
      <c r="AQ88" s="452"/>
      <c r="AR88" s="452"/>
      <c r="AS88" s="452"/>
      <c r="AT88" s="452"/>
      <c r="AU88" s="452">
        <v>14300</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254</v>
      </c>
      <c r="BR102" s="401" t="s">
        <v>448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123</v>
      </c>
      <c r="CS102" s="604"/>
      <c r="CT102" s="604"/>
      <c r="CU102" s="604"/>
      <c r="CV102" s="697"/>
      <c r="CW102" s="696">
        <v>96</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102</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429</v>
      </c>
      <c r="AB109" s="406"/>
      <c r="AC109" s="406"/>
      <c r="AD109" s="406"/>
      <c r="AE109" s="469"/>
      <c r="AF109" s="480" t="s">
        <v>470</v>
      </c>
      <c r="AG109" s="406"/>
      <c r="AH109" s="406"/>
      <c r="AI109" s="406"/>
      <c r="AJ109" s="469"/>
      <c r="AK109" s="480" t="s">
        <v>385</v>
      </c>
      <c r="AL109" s="406"/>
      <c r="AM109" s="406"/>
      <c r="AN109" s="406"/>
      <c r="AO109" s="469"/>
      <c r="AP109" s="480" t="s">
        <v>471</v>
      </c>
      <c r="AQ109" s="406"/>
      <c r="AR109" s="406"/>
      <c r="AS109" s="406"/>
      <c r="AT109" s="555"/>
      <c r="AU109" s="383" t="s">
        <v>469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429</v>
      </c>
      <c r="BR109" s="406"/>
      <c r="BS109" s="406"/>
      <c r="BT109" s="406"/>
      <c r="BU109" s="469"/>
      <c r="BV109" s="480" t="s">
        <v>470</v>
      </c>
      <c r="BW109" s="406"/>
      <c r="BX109" s="406"/>
      <c r="BY109" s="406"/>
      <c r="BZ109" s="469"/>
      <c r="CA109" s="480" t="s">
        <v>385</v>
      </c>
      <c r="CB109" s="406"/>
      <c r="CC109" s="406"/>
      <c r="CD109" s="406"/>
      <c r="CE109" s="469"/>
      <c r="CF109" s="655" t="s">
        <v>471</v>
      </c>
      <c r="CG109" s="655"/>
      <c r="CH109" s="655"/>
      <c r="CI109" s="655"/>
      <c r="CJ109" s="655"/>
      <c r="CK109" s="480" t="s">
        <v>92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429</v>
      </c>
      <c r="DH109" s="406"/>
      <c r="DI109" s="406"/>
      <c r="DJ109" s="406"/>
      <c r="DK109" s="469"/>
      <c r="DL109" s="480" t="s">
        <v>470</v>
      </c>
      <c r="DM109" s="406"/>
      <c r="DN109" s="406"/>
      <c r="DO109" s="406"/>
      <c r="DP109" s="469"/>
      <c r="DQ109" s="480" t="s">
        <v>385</v>
      </c>
      <c r="DR109" s="406"/>
      <c r="DS109" s="406"/>
      <c r="DT109" s="406"/>
      <c r="DU109" s="469"/>
      <c r="DV109" s="480" t="s">
        <v>471</v>
      </c>
      <c r="DW109" s="406"/>
      <c r="DX109" s="406"/>
      <c r="DY109" s="406"/>
      <c r="DZ109" s="555"/>
    </row>
    <row r="110" spans="1:131" s="365" customFormat="1" ht="26.25" customHeight="1">
      <c r="A110" s="384" t="s">
        <v>327</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4424838</v>
      </c>
      <c r="AB110" s="487"/>
      <c r="AC110" s="487"/>
      <c r="AD110" s="487"/>
      <c r="AE110" s="498"/>
      <c r="AF110" s="514">
        <v>4647591</v>
      </c>
      <c r="AG110" s="487"/>
      <c r="AH110" s="487"/>
      <c r="AI110" s="487"/>
      <c r="AJ110" s="498"/>
      <c r="AK110" s="514">
        <v>4709648</v>
      </c>
      <c r="AL110" s="487"/>
      <c r="AM110" s="487"/>
      <c r="AN110" s="487"/>
      <c r="AO110" s="498"/>
      <c r="AP110" s="538">
        <v>23</v>
      </c>
      <c r="AQ110" s="546"/>
      <c r="AR110" s="546"/>
      <c r="AS110" s="546"/>
      <c r="AT110" s="556"/>
      <c r="AU110" s="568" t="s">
        <v>121</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49995516</v>
      </c>
      <c r="BR110" s="640"/>
      <c r="BS110" s="640"/>
      <c r="BT110" s="640"/>
      <c r="BU110" s="640"/>
      <c r="BV110" s="640">
        <v>49298016</v>
      </c>
      <c r="BW110" s="640"/>
      <c r="BX110" s="640"/>
      <c r="BY110" s="640"/>
      <c r="BZ110" s="640"/>
      <c r="CA110" s="640">
        <v>48552237</v>
      </c>
      <c r="CB110" s="640"/>
      <c r="CC110" s="640"/>
      <c r="CD110" s="640"/>
      <c r="CE110" s="640"/>
      <c r="CF110" s="656">
        <v>237.3</v>
      </c>
      <c r="CG110" s="660"/>
      <c r="CH110" s="660"/>
      <c r="CI110" s="660"/>
      <c r="CJ110" s="660"/>
      <c r="CK110" s="672" t="s">
        <v>382</v>
      </c>
      <c r="CL110" s="412"/>
      <c r="CM110" s="424" t="s">
        <v>61</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202</v>
      </c>
      <c r="DH110" s="640"/>
      <c r="DI110" s="640"/>
      <c r="DJ110" s="640"/>
      <c r="DK110" s="640"/>
      <c r="DL110" s="640" t="s">
        <v>202</v>
      </c>
      <c r="DM110" s="640"/>
      <c r="DN110" s="640"/>
      <c r="DO110" s="640"/>
      <c r="DP110" s="640"/>
      <c r="DQ110" s="640" t="s">
        <v>202</v>
      </c>
      <c r="DR110" s="640"/>
      <c r="DS110" s="640"/>
      <c r="DT110" s="640"/>
      <c r="DU110" s="640"/>
      <c r="DV110" s="712" t="s">
        <v>202</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202</v>
      </c>
      <c r="AB111" s="446"/>
      <c r="AC111" s="446"/>
      <c r="AD111" s="446"/>
      <c r="AE111" s="499"/>
      <c r="AF111" s="515" t="s">
        <v>202</v>
      </c>
      <c r="AG111" s="446"/>
      <c r="AH111" s="446"/>
      <c r="AI111" s="446"/>
      <c r="AJ111" s="499"/>
      <c r="AK111" s="515" t="s">
        <v>202</v>
      </c>
      <c r="AL111" s="446"/>
      <c r="AM111" s="446"/>
      <c r="AN111" s="446"/>
      <c r="AO111" s="499"/>
      <c r="AP111" s="539" t="s">
        <v>202</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t="s">
        <v>202</v>
      </c>
      <c r="BR111" s="641"/>
      <c r="BS111" s="641"/>
      <c r="BT111" s="641"/>
      <c r="BU111" s="641"/>
      <c r="BV111" s="641" t="s">
        <v>202</v>
      </c>
      <c r="BW111" s="641"/>
      <c r="BX111" s="641"/>
      <c r="BY111" s="641"/>
      <c r="BZ111" s="641"/>
      <c r="CA111" s="641" t="s">
        <v>202</v>
      </c>
      <c r="CB111" s="641"/>
      <c r="CC111" s="641"/>
      <c r="CD111" s="641"/>
      <c r="CE111" s="641"/>
      <c r="CF111" s="657" t="s">
        <v>202</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202</v>
      </c>
      <c r="DH111" s="641"/>
      <c r="DI111" s="641"/>
      <c r="DJ111" s="641"/>
      <c r="DK111" s="641"/>
      <c r="DL111" s="641" t="s">
        <v>202</v>
      </c>
      <c r="DM111" s="641"/>
      <c r="DN111" s="641"/>
      <c r="DO111" s="641"/>
      <c r="DP111" s="641"/>
      <c r="DQ111" s="641" t="s">
        <v>202</v>
      </c>
      <c r="DR111" s="641"/>
      <c r="DS111" s="641"/>
      <c r="DT111" s="641"/>
      <c r="DU111" s="641"/>
      <c r="DV111" s="713" t="s">
        <v>202</v>
      </c>
      <c r="DW111" s="713"/>
      <c r="DX111" s="713"/>
      <c r="DY111" s="713"/>
      <c r="DZ111" s="722"/>
    </row>
    <row r="112" spans="1:131" s="365" customFormat="1" ht="26.25" customHeight="1">
      <c r="A112" s="386" t="s">
        <v>152</v>
      </c>
      <c r="B112" s="409"/>
      <c r="C112" s="378" t="s">
        <v>474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v>52667</v>
      </c>
      <c r="AB112" s="446"/>
      <c r="AC112" s="446"/>
      <c r="AD112" s="446"/>
      <c r="AE112" s="499"/>
      <c r="AF112" s="515">
        <v>52667</v>
      </c>
      <c r="AG112" s="446"/>
      <c r="AH112" s="446"/>
      <c r="AI112" s="446"/>
      <c r="AJ112" s="499"/>
      <c r="AK112" s="515">
        <v>52667</v>
      </c>
      <c r="AL112" s="446"/>
      <c r="AM112" s="446"/>
      <c r="AN112" s="446"/>
      <c r="AO112" s="499"/>
      <c r="AP112" s="539">
        <v>0.3</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3" t="s">
        <v>202</v>
      </c>
      <c r="BR112" s="641"/>
      <c r="BS112" s="641"/>
      <c r="BT112" s="641"/>
      <c r="BU112" s="641"/>
      <c r="BV112" s="641" t="s">
        <v>202</v>
      </c>
      <c r="BW112" s="641"/>
      <c r="BX112" s="641"/>
      <c r="BY112" s="641"/>
      <c r="BZ112" s="641"/>
      <c r="CA112" s="641" t="s">
        <v>202</v>
      </c>
      <c r="CB112" s="641"/>
      <c r="CC112" s="641"/>
      <c r="CD112" s="641"/>
      <c r="CE112" s="641"/>
      <c r="CF112" s="657" t="s">
        <v>202</v>
      </c>
      <c r="CG112" s="661"/>
      <c r="CH112" s="661"/>
      <c r="CI112" s="661"/>
      <c r="CJ112" s="661"/>
      <c r="CK112" s="673"/>
      <c r="CL112" s="413"/>
      <c r="CM112" s="425" t="s">
        <v>391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202</v>
      </c>
      <c r="DH112" s="641"/>
      <c r="DI112" s="641"/>
      <c r="DJ112" s="641"/>
      <c r="DK112" s="641"/>
      <c r="DL112" s="641" t="s">
        <v>202</v>
      </c>
      <c r="DM112" s="641"/>
      <c r="DN112" s="641"/>
      <c r="DO112" s="641"/>
      <c r="DP112" s="641"/>
      <c r="DQ112" s="641" t="s">
        <v>202</v>
      </c>
      <c r="DR112" s="641"/>
      <c r="DS112" s="641"/>
      <c r="DT112" s="641"/>
      <c r="DU112" s="641"/>
      <c r="DV112" s="713" t="s">
        <v>202</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t="s">
        <v>202</v>
      </c>
      <c r="AB113" s="446"/>
      <c r="AC113" s="446"/>
      <c r="AD113" s="446"/>
      <c r="AE113" s="499"/>
      <c r="AF113" s="515" t="s">
        <v>202</v>
      </c>
      <c r="AG113" s="446"/>
      <c r="AH113" s="446"/>
      <c r="AI113" s="446"/>
      <c r="AJ113" s="499"/>
      <c r="AK113" s="515" t="s">
        <v>202</v>
      </c>
      <c r="AL113" s="446"/>
      <c r="AM113" s="446"/>
      <c r="AN113" s="446"/>
      <c r="AO113" s="499"/>
      <c r="AP113" s="539" t="s">
        <v>202</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3">
        <v>15699946</v>
      </c>
      <c r="BR113" s="641"/>
      <c r="BS113" s="641"/>
      <c r="BT113" s="641"/>
      <c r="BU113" s="641"/>
      <c r="BV113" s="641">
        <v>14899549</v>
      </c>
      <c r="BW113" s="641"/>
      <c r="BX113" s="641"/>
      <c r="BY113" s="641"/>
      <c r="BZ113" s="641"/>
      <c r="CA113" s="641">
        <v>14300710</v>
      </c>
      <c r="CB113" s="641"/>
      <c r="CC113" s="641"/>
      <c r="CD113" s="641"/>
      <c r="CE113" s="641"/>
      <c r="CF113" s="657">
        <v>69.900000000000006</v>
      </c>
      <c r="CG113" s="661"/>
      <c r="CH113" s="661"/>
      <c r="CI113" s="661"/>
      <c r="CJ113" s="661"/>
      <c r="CK113" s="673"/>
      <c r="CL113" s="413"/>
      <c r="CM113" s="425" t="s">
        <v>401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202</v>
      </c>
      <c r="DH113" s="446"/>
      <c r="DI113" s="446"/>
      <c r="DJ113" s="446"/>
      <c r="DK113" s="499"/>
      <c r="DL113" s="515" t="s">
        <v>202</v>
      </c>
      <c r="DM113" s="446"/>
      <c r="DN113" s="446"/>
      <c r="DO113" s="446"/>
      <c r="DP113" s="499"/>
      <c r="DQ113" s="515" t="s">
        <v>202</v>
      </c>
      <c r="DR113" s="446"/>
      <c r="DS113" s="446"/>
      <c r="DT113" s="446"/>
      <c r="DU113" s="499"/>
      <c r="DV113" s="539" t="s">
        <v>202</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1339610</v>
      </c>
      <c r="AB114" s="446"/>
      <c r="AC114" s="446"/>
      <c r="AD114" s="446"/>
      <c r="AE114" s="499"/>
      <c r="AF114" s="515">
        <v>1340966</v>
      </c>
      <c r="AG114" s="446"/>
      <c r="AH114" s="446"/>
      <c r="AI114" s="446"/>
      <c r="AJ114" s="499"/>
      <c r="AK114" s="515">
        <v>1405309</v>
      </c>
      <c r="AL114" s="446"/>
      <c r="AM114" s="446"/>
      <c r="AN114" s="446"/>
      <c r="AO114" s="499"/>
      <c r="AP114" s="539">
        <v>6.9</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v>2837400</v>
      </c>
      <c r="BR114" s="641"/>
      <c r="BS114" s="641"/>
      <c r="BT114" s="641"/>
      <c r="BU114" s="641"/>
      <c r="BV114" s="641">
        <v>2679748</v>
      </c>
      <c r="BW114" s="641"/>
      <c r="BX114" s="641"/>
      <c r="BY114" s="641"/>
      <c r="BZ114" s="641"/>
      <c r="CA114" s="641">
        <v>2604947</v>
      </c>
      <c r="CB114" s="641"/>
      <c r="CC114" s="641"/>
      <c r="CD114" s="641"/>
      <c r="CE114" s="641"/>
      <c r="CF114" s="657">
        <v>12.7</v>
      </c>
      <c r="CG114" s="661"/>
      <c r="CH114" s="661"/>
      <c r="CI114" s="661"/>
      <c r="CJ114" s="661"/>
      <c r="CK114" s="673"/>
      <c r="CL114" s="413"/>
      <c r="CM114" s="425" t="s">
        <v>480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202</v>
      </c>
      <c r="DH114" s="446"/>
      <c r="DI114" s="446"/>
      <c r="DJ114" s="446"/>
      <c r="DK114" s="499"/>
      <c r="DL114" s="515" t="s">
        <v>202</v>
      </c>
      <c r="DM114" s="446"/>
      <c r="DN114" s="446"/>
      <c r="DO114" s="446"/>
      <c r="DP114" s="499"/>
      <c r="DQ114" s="515" t="s">
        <v>202</v>
      </c>
      <c r="DR114" s="446"/>
      <c r="DS114" s="446"/>
      <c r="DT114" s="446"/>
      <c r="DU114" s="499"/>
      <c r="DV114" s="539" t="s">
        <v>202</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10</v>
      </c>
      <c r="AB115" s="446"/>
      <c r="AC115" s="446"/>
      <c r="AD115" s="446"/>
      <c r="AE115" s="499"/>
      <c r="AF115" s="515">
        <v>10</v>
      </c>
      <c r="AG115" s="446"/>
      <c r="AH115" s="446"/>
      <c r="AI115" s="446"/>
      <c r="AJ115" s="499"/>
      <c r="AK115" s="515">
        <v>10</v>
      </c>
      <c r="AL115" s="446"/>
      <c r="AM115" s="446"/>
      <c r="AN115" s="446"/>
      <c r="AO115" s="499"/>
      <c r="AP115" s="539">
        <v>0</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202</v>
      </c>
      <c r="BR115" s="641"/>
      <c r="BS115" s="641"/>
      <c r="BT115" s="641"/>
      <c r="BU115" s="641"/>
      <c r="BV115" s="641">
        <v>7160</v>
      </c>
      <c r="BW115" s="641"/>
      <c r="BX115" s="641"/>
      <c r="BY115" s="641"/>
      <c r="BZ115" s="641"/>
      <c r="CA115" s="641">
        <v>6890</v>
      </c>
      <c r="CB115" s="641"/>
      <c r="CC115" s="641"/>
      <c r="CD115" s="641"/>
      <c r="CE115" s="641"/>
      <c r="CF115" s="657">
        <v>0</v>
      </c>
      <c r="CG115" s="661"/>
      <c r="CH115" s="661"/>
      <c r="CI115" s="661"/>
      <c r="CJ115" s="661"/>
      <c r="CK115" s="673"/>
      <c r="CL115" s="413"/>
      <c r="CM115" s="425" t="s">
        <v>29</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202</v>
      </c>
      <c r="DH115" s="446"/>
      <c r="DI115" s="446"/>
      <c r="DJ115" s="446"/>
      <c r="DK115" s="499"/>
      <c r="DL115" s="515" t="s">
        <v>202</v>
      </c>
      <c r="DM115" s="446"/>
      <c r="DN115" s="446"/>
      <c r="DO115" s="446"/>
      <c r="DP115" s="499"/>
      <c r="DQ115" s="515" t="s">
        <v>202</v>
      </c>
      <c r="DR115" s="446"/>
      <c r="DS115" s="446"/>
      <c r="DT115" s="446"/>
      <c r="DU115" s="499"/>
      <c r="DV115" s="539" t="s">
        <v>202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17</v>
      </c>
      <c r="AB116" s="446"/>
      <c r="AC116" s="446"/>
      <c r="AD116" s="446"/>
      <c r="AE116" s="499"/>
      <c r="AF116" s="515" t="s">
        <v>202</v>
      </c>
      <c r="AG116" s="446"/>
      <c r="AH116" s="446"/>
      <c r="AI116" s="446"/>
      <c r="AJ116" s="499"/>
      <c r="AK116" s="515" t="s">
        <v>202</v>
      </c>
      <c r="AL116" s="446"/>
      <c r="AM116" s="446"/>
      <c r="AN116" s="446"/>
      <c r="AO116" s="499"/>
      <c r="AP116" s="539" t="s">
        <v>202</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202</v>
      </c>
      <c r="BR116" s="641"/>
      <c r="BS116" s="641"/>
      <c r="BT116" s="641"/>
      <c r="BU116" s="641"/>
      <c r="BV116" s="641" t="s">
        <v>202</v>
      </c>
      <c r="BW116" s="641"/>
      <c r="BX116" s="641"/>
      <c r="BY116" s="641"/>
      <c r="BZ116" s="641"/>
      <c r="CA116" s="641" t="s">
        <v>202</v>
      </c>
      <c r="CB116" s="641"/>
      <c r="CC116" s="641"/>
      <c r="CD116" s="641"/>
      <c r="CE116" s="641"/>
      <c r="CF116" s="657" t="s">
        <v>202</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202</v>
      </c>
      <c r="DH116" s="446"/>
      <c r="DI116" s="446"/>
      <c r="DJ116" s="446"/>
      <c r="DK116" s="499"/>
      <c r="DL116" s="515" t="s">
        <v>202</v>
      </c>
      <c r="DM116" s="446"/>
      <c r="DN116" s="446"/>
      <c r="DO116" s="446"/>
      <c r="DP116" s="499"/>
      <c r="DQ116" s="515" t="s">
        <v>202</v>
      </c>
      <c r="DR116" s="446"/>
      <c r="DS116" s="446"/>
      <c r="DT116" s="446"/>
      <c r="DU116" s="499"/>
      <c r="DV116" s="539" t="s">
        <v>202</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322</v>
      </c>
      <c r="Z117" s="469"/>
      <c r="AA117" s="483">
        <v>5817142</v>
      </c>
      <c r="AB117" s="488"/>
      <c r="AC117" s="488"/>
      <c r="AD117" s="488"/>
      <c r="AE117" s="500"/>
      <c r="AF117" s="516">
        <v>6041234</v>
      </c>
      <c r="AG117" s="488"/>
      <c r="AH117" s="488"/>
      <c r="AI117" s="488"/>
      <c r="AJ117" s="500"/>
      <c r="AK117" s="516">
        <v>6167634</v>
      </c>
      <c r="AL117" s="488"/>
      <c r="AM117" s="488"/>
      <c r="AN117" s="488"/>
      <c r="AO117" s="500"/>
      <c r="AP117" s="540"/>
      <c r="AQ117" s="548"/>
      <c r="AR117" s="548"/>
      <c r="AS117" s="548"/>
      <c r="AT117" s="558"/>
      <c r="AU117" s="569"/>
      <c r="AV117" s="578"/>
      <c r="AW117" s="578"/>
      <c r="AX117" s="578"/>
      <c r="AY117" s="578"/>
      <c r="AZ117" s="426" t="s">
        <v>481</v>
      </c>
      <c r="BA117" s="428"/>
      <c r="BB117" s="428"/>
      <c r="BC117" s="428"/>
      <c r="BD117" s="428"/>
      <c r="BE117" s="428"/>
      <c r="BF117" s="428"/>
      <c r="BG117" s="428"/>
      <c r="BH117" s="428"/>
      <c r="BI117" s="428"/>
      <c r="BJ117" s="428"/>
      <c r="BK117" s="428"/>
      <c r="BL117" s="428"/>
      <c r="BM117" s="428"/>
      <c r="BN117" s="428"/>
      <c r="BO117" s="428"/>
      <c r="BP117" s="474"/>
      <c r="BQ117" s="633" t="s">
        <v>202</v>
      </c>
      <c r="BR117" s="641"/>
      <c r="BS117" s="641"/>
      <c r="BT117" s="641"/>
      <c r="BU117" s="641"/>
      <c r="BV117" s="641" t="s">
        <v>202</v>
      </c>
      <c r="BW117" s="641"/>
      <c r="BX117" s="641"/>
      <c r="BY117" s="641"/>
      <c r="BZ117" s="641"/>
      <c r="CA117" s="641" t="s">
        <v>202</v>
      </c>
      <c r="CB117" s="641"/>
      <c r="CC117" s="641"/>
      <c r="CD117" s="641"/>
      <c r="CE117" s="641"/>
      <c r="CF117" s="657" t="s">
        <v>202</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202</v>
      </c>
      <c r="DH117" s="446"/>
      <c r="DI117" s="446"/>
      <c r="DJ117" s="446"/>
      <c r="DK117" s="499"/>
      <c r="DL117" s="515" t="s">
        <v>202</v>
      </c>
      <c r="DM117" s="446"/>
      <c r="DN117" s="446"/>
      <c r="DO117" s="446"/>
      <c r="DP117" s="499"/>
      <c r="DQ117" s="515" t="s">
        <v>202</v>
      </c>
      <c r="DR117" s="446"/>
      <c r="DS117" s="446"/>
      <c r="DT117" s="446"/>
      <c r="DU117" s="499"/>
      <c r="DV117" s="539" t="s">
        <v>202</v>
      </c>
      <c r="DW117" s="547"/>
      <c r="DX117" s="547"/>
      <c r="DY117" s="547"/>
      <c r="DZ117" s="557"/>
    </row>
    <row r="118" spans="1:130" s="365" customFormat="1" ht="26.25" customHeight="1">
      <c r="A118" s="383" t="s">
        <v>92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429</v>
      </c>
      <c r="AB118" s="406"/>
      <c r="AC118" s="406"/>
      <c r="AD118" s="406"/>
      <c r="AE118" s="469"/>
      <c r="AF118" s="480" t="s">
        <v>470</v>
      </c>
      <c r="AG118" s="406"/>
      <c r="AH118" s="406"/>
      <c r="AI118" s="406"/>
      <c r="AJ118" s="469"/>
      <c r="AK118" s="480" t="s">
        <v>385</v>
      </c>
      <c r="AL118" s="406"/>
      <c r="AM118" s="406"/>
      <c r="AN118" s="406"/>
      <c r="AO118" s="469"/>
      <c r="AP118" s="480" t="s">
        <v>471</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202</v>
      </c>
      <c r="BR118" s="642"/>
      <c r="BS118" s="642"/>
      <c r="BT118" s="642"/>
      <c r="BU118" s="642"/>
      <c r="BV118" s="642" t="s">
        <v>202</v>
      </c>
      <c r="BW118" s="642"/>
      <c r="BX118" s="642"/>
      <c r="BY118" s="642"/>
      <c r="BZ118" s="642"/>
      <c r="CA118" s="642" t="s">
        <v>202</v>
      </c>
      <c r="CB118" s="642"/>
      <c r="CC118" s="642"/>
      <c r="CD118" s="642"/>
      <c r="CE118" s="642"/>
      <c r="CF118" s="657" t="s">
        <v>202</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202</v>
      </c>
      <c r="DH118" s="446"/>
      <c r="DI118" s="446"/>
      <c r="DJ118" s="446"/>
      <c r="DK118" s="499"/>
      <c r="DL118" s="515" t="s">
        <v>202</v>
      </c>
      <c r="DM118" s="446"/>
      <c r="DN118" s="446"/>
      <c r="DO118" s="446"/>
      <c r="DP118" s="499"/>
      <c r="DQ118" s="515" t="s">
        <v>202</v>
      </c>
      <c r="DR118" s="446"/>
      <c r="DS118" s="446"/>
      <c r="DT118" s="446"/>
      <c r="DU118" s="499"/>
      <c r="DV118" s="539" t="s">
        <v>202</v>
      </c>
      <c r="DW118" s="547"/>
      <c r="DX118" s="547"/>
      <c r="DY118" s="547"/>
      <c r="DZ118" s="557"/>
    </row>
    <row r="119" spans="1:130" s="365" customFormat="1" ht="26.25" customHeight="1">
      <c r="A119" s="389" t="s">
        <v>382</v>
      </c>
      <c r="B119" s="412"/>
      <c r="C119" s="424" t="s">
        <v>61</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202</v>
      </c>
      <c r="AB119" s="487"/>
      <c r="AC119" s="487"/>
      <c r="AD119" s="487"/>
      <c r="AE119" s="498"/>
      <c r="AF119" s="514" t="s">
        <v>202</v>
      </c>
      <c r="AG119" s="487"/>
      <c r="AH119" s="487"/>
      <c r="AI119" s="487"/>
      <c r="AJ119" s="498"/>
      <c r="AK119" s="514" t="s">
        <v>202</v>
      </c>
      <c r="AL119" s="487"/>
      <c r="AM119" s="487"/>
      <c r="AN119" s="487"/>
      <c r="AO119" s="498"/>
      <c r="AP119" s="538" t="s">
        <v>202</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166</v>
      </c>
      <c r="BP119" s="629"/>
      <c r="BQ119" s="634">
        <v>68532862</v>
      </c>
      <c r="BR119" s="642"/>
      <c r="BS119" s="642"/>
      <c r="BT119" s="642"/>
      <c r="BU119" s="642"/>
      <c r="BV119" s="642">
        <v>66884473</v>
      </c>
      <c r="BW119" s="642"/>
      <c r="BX119" s="642"/>
      <c r="BY119" s="642"/>
      <c r="BZ119" s="642"/>
      <c r="CA119" s="642">
        <v>65464784</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202</v>
      </c>
      <c r="DH119" s="489"/>
      <c r="DI119" s="489"/>
      <c r="DJ119" s="489"/>
      <c r="DK119" s="501"/>
      <c r="DL119" s="517" t="s">
        <v>202</v>
      </c>
      <c r="DM119" s="489"/>
      <c r="DN119" s="489"/>
      <c r="DO119" s="489"/>
      <c r="DP119" s="501"/>
      <c r="DQ119" s="517" t="s">
        <v>202</v>
      </c>
      <c r="DR119" s="489"/>
      <c r="DS119" s="489"/>
      <c r="DT119" s="489"/>
      <c r="DU119" s="501"/>
      <c r="DV119" s="714" t="s">
        <v>202</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202</v>
      </c>
      <c r="AB120" s="446"/>
      <c r="AC120" s="446"/>
      <c r="AD120" s="446"/>
      <c r="AE120" s="499"/>
      <c r="AF120" s="515" t="s">
        <v>202</v>
      </c>
      <c r="AG120" s="446"/>
      <c r="AH120" s="446"/>
      <c r="AI120" s="446"/>
      <c r="AJ120" s="499"/>
      <c r="AK120" s="515" t="s">
        <v>202</v>
      </c>
      <c r="AL120" s="446"/>
      <c r="AM120" s="446"/>
      <c r="AN120" s="446"/>
      <c r="AO120" s="499"/>
      <c r="AP120" s="539" t="s">
        <v>202</v>
      </c>
      <c r="AQ120" s="547"/>
      <c r="AR120" s="547"/>
      <c r="AS120" s="547"/>
      <c r="AT120" s="557"/>
      <c r="AU120" s="571" t="s">
        <v>475</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8019012</v>
      </c>
      <c r="BR120" s="640"/>
      <c r="BS120" s="640"/>
      <c r="BT120" s="640"/>
      <c r="BU120" s="640"/>
      <c r="BV120" s="640">
        <v>11315588</v>
      </c>
      <c r="BW120" s="640"/>
      <c r="BX120" s="640"/>
      <c r="BY120" s="640"/>
      <c r="BZ120" s="640"/>
      <c r="CA120" s="640">
        <v>12254539</v>
      </c>
      <c r="CB120" s="640"/>
      <c r="CC120" s="640"/>
      <c r="CD120" s="640"/>
      <c r="CE120" s="640"/>
      <c r="CF120" s="656">
        <v>59.9</v>
      </c>
      <c r="CG120" s="660"/>
      <c r="CH120" s="660"/>
      <c r="CI120" s="660"/>
      <c r="CJ120" s="660"/>
      <c r="CK120" s="675" t="s">
        <v>270</v>
      </c>
      <c r="CL120" s="685"/>
      <c r="CM120" s="685"/>
      <c r="CN120" s="685"/>
      <c r="CO120" s="688"/>
      <c r="CP120" s="692" t="s">
        <v>174</v>
      </c>
      <c r="CQ120" s="695"/>
      <c r="CR120" s="695"/>
      <c r="CS120" s="695"/>
      <c r="CT120" s="695"/>
      <c r="CU120" s="695"/>
      <c r="CV120" s="695"/>
      <c r="CW120" s="695"/>
      <c r="CX120" s="695"/>
      <c r="CY120" s="695"/>
      <c r="CZ120" s="695"/>
      <c r="DA120" s="695"/>
      <c r="DB120" s="695"/>
      <c r="DC120" s="695"/>
      <c r="DD120" s="695"/>
      <c r="DE120" s="695"/>
      <c r="DF120" s="698"/>
      <c r="DG120" s="632" t="s">
        <v>202</v>
      </c>
      <c r="DH120" s="640"/>
      <c r="DI120" s="640"/>
      <c r="DJ120" s="640"/>
      <c r="DK120" s="640"/>
      <c r="DL120" s="640" t="s">
        <v>202</v>
      </c>
      <c r="DM120" s="640"/>
      <c r="DN120" s="640"/>
      <c r="DO120" s="640"/>
      <c r="DP120" s="640"/>
      <c r="DQ120" s="640" t="s">
        <v>202</v>
      </c>
      <c r="DR120" s="640"/>
      <c r="DS120" s="640"/>
      <c r="DT120" s="640"/>
      <c r="DU120" s="640"/>
      <c r="DV120" s="712" t="s">
        <v>202</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202</v>
      </c>
      <c r="AB121" s="446"/>
      <c r="AC121" s="446"/>
      <c r="AD121" s="446"/>
      <c r="AE121" s="499"/>
      <c r="AF121" s="515" t="s">
        <v>202</v>
      </c>
      <c r="AG121" s="446"/>
      <c r="AH121" s="446"/>
      <c r="AI121" s="446"/>
      <c r="AJ121" s="499"/>
      <c r="AK121" s="515" t="s">
        <v>202</v>
      </c>
      <c r="AL121" s="446"/>
      <c r="AM121" s="446"/>
      <c r="AN121" s="446"/>
      <c r="AO121" s="499"/>
      <c r="AP121" s="539" t="s">
        <v>202</v>
      </c>
      <c r="AQ121" s="547"/>
      <c r="AR121" s="547"/>
      <c r="AS121" s="547"/>
      <c r="AT121" s="557"/>
      <c r="AU121" s="572"/>
      <c r="AV121" s="581"/>
      <c r="AW121" s="581"/>
      <c r="AX121" s="581"/>
      <c r="AY121" s="592"/>
      <c r="AZ121" s="425" t="s">
        <v>485</v>
      </c>
      <c r="BA121" s="378"/>
      <c r="BB121" s="378"/>
      <c r="BC121" s="378"/>
      <c r="BD121" s="378"/>
      <c r="BE121" s="378"/>
      <c r="BF121" s="378"/>
      <c r="BG121" s="378"/>
      <c r="BH121" s="378"/>
      <c r="BI121" s="378"/>
      <c r="BJ121" s="378"/>
      <c r="BK121" s="378"/>
      <c r="BL121" s="378"/>
      <c r="BM121" s="378"/>
      <c r="BN121" s="378"/>
      <c r="BO121" s="378"/>
      <c r="BP121" s="472"/>
      <c r="BQ121" s="633">
        <v>6791001</v>
      </c>
      <c r="BR121" s="641"/>
      <c r="BS121" s="641"/>
      <c r="BT121" s="641"/>
      <c r="BU121" s="641"/>
      <c r="BV121" s="641">
        <v>6780054</v>
      </c>
      <c r="BW121" s="641"/>
      <c r="BX121" s="641"/>
      <c r="BY121" s="641"/>
      <c r="BZ121" s="641"/>
      <c r="CA121" s="641">
        <v>6746745</v>
      </c>
      <c r="CB121" s="641"/>
      <c r="CC121" s="641"/>
      <c r="CD121" s="641"/>
      <c r="CE121" s="641"/>
      <c r="CF121" s="657">
        <v>33</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t="s">
        <v>202</v>
      </c>
      <c r="DH121" s="641"/>
      <c r="DI121" s="641"/>
      <c r="DJ121" s="641"/>
      <c r="DK121" s="641"/>
      <c r="DL121" s="641" t="s">
        <v>202</v>
      </c>
      <c r="DM121" s="641"/>
      <c r="DN121" s="641"/>
      <c r="DO121" s="641"/>
      <c r="DP121" s="641"/>
      <c r="DQ121" s="641" t="s">
        <v>202</v>
      </c>
      <c r="DR121" s="641"/>
      <c r="DS121" s="641"/>
      <c r="DT121" s="641"/>
      <c r="DU121" s="641"/>
      <c r="DV121" s="713" t="s">
        <v>202</v>
      </c>
      <c r="DW121" s="713"/>
      <c r="DX121" s="713"/>
      <c r="DY121" s="713"/>
      <c r="DZ121" s="722"/>
    </row>
    <row r="122" spans="1:130" s="365" customFormat="1" ht="26.25" customHeight="1">
      <c r="A122" s="390"/>
      <c r="B122" s="413"/>
      <c r="C122" s="425" t="s">
        <v>480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202</v>
      </c>
      <c r="AB122" s="446"/>
      <c r="AC122" s="446"/>
      <c r="AD122" s="446"/>
      <c r="AE122" s="499"/>
      <c r="AF122" s="515" t="s">
        <v>202</v>
      </c>
      <c r="AG122" s="446"/>
      <c r="AH122" s="446"/>
      <c r="AI122" s="446"/>
      <c r="AJ122" s="499"/>
      <c r="AK122" s="515" t="s">
        <v>202</v>
      </c>
      <c r="AL122" s="446"/>
      <c r="AM122" s="446"/>
      <c r="AN122" s="446"/>
      <c r="AO122" s="499"/>
      <c r="AP122" s="539" t="s">
        <v>202</v>
      </c>
      <c r="AQ122" s="547"/>
      <c r="AR122" s="547"/>
      <c r="AS122" s="547"/>
      <c r="AT122" s="557"/>
      <c r="AU122" s="572"/>
      <c r="AV122" s="581"/>
      <c r="AW122" s="581"/>
      <c r="AX122" s="581"/>
      <c r="AY122" s="592"/>
      <c r="AZ122" s="427" t="s">
        <v>487</v>
      </c>
      <c r="BA122" s="423"/>
      <c r="BB122" s="423"/>
      <c r="BC122" s="423"/>
      <c r="BD122" s="423"/>
      <c r="BE122" s="423"/>
      <c r="BF122" s="423"/>
      <c r="BG122" s="423"/>
      <c r="BH122" s="423"/>
      <c r="BI122" s="423"/>
      <c r="BJ122" s="423"/>
      <c r="BK122" s="423"/>
      <c r="BL122" s="423"/>
      <c r="BM122" s="423"/>
      <c r="BN122" s="423"/>
      <c r="BO122" s="423"/>
      <c r="BP122" s="473"/>
      <c r="BQ122" s="634">
        <v>47777021</v>
      </c>
      <c r="BR122" s="642"/>
      <c r="BS122" s="642"/>
      <c r="BT122" s="642"/>
      <c r="BU122" s="642"/>
      <c r="BV122" s="642">
        <v>46093377</v>
      </c>
      <c r="BW122" s="642"/>
      <c r="BX122" s="642"/>
      <c r="BY122" s="642"/>
      <c r="BZ122" s="642"/>
      <c r="CA122" s="642">
        <v>44571292</v>
      </c>
      <c r="CB122" s="642"/>
      <c r="CC122" s="642"/>
      <c r="CD122" s="642"/>
      <c r="CE122" s="642"/>
      <c r="CF122" s="658">
        <v>217.8</v>
      </c>
      <c r="CG122" s="662"/>
      <c r="CH122" s="662"/>
      <c r="CI122" s="662"/>
      <c r="CJ122" s="662"/>
      <c r="CK122" s="676"/>
      <c r="CL122" s="686"/>
      <c r="CM122" s="686"/>
      <c r="CN122" s="686"/>
      <c r="CO122" s="689"/>
      <c r="CP122" s="693" t="s">
        <v>454</v>
      </c>
      <c r="CQ122" s="403"/>
      <c r="CR122" s="403"/>
      <c r="CS122" s="403"/>
      <c r="CT122" s="403"/>
      <c r="CU122" s="403"/>
      <c r="CV122" s="403"/>
      <c r="CW122" s="403"/>
      <c r="CX122" s="403"/>
      <c r="CY122" s="403"/>
      <c r="CZ122" s="403"/>
      <c r="DA122" s="403"/>
      <c r="DB122" s="403"/>
      <c r="DC122" s="403"/>
      <c r="DD122" s="403"/>
      <c r="DE122" s="403"/>
      <c r="DF122" s="699"/>
      <c r="DG122" s="633" t="s">
        <v>202</v>
      </c>
      <c r="DH122" s="641"/>
      <c r="DI122" s="641"/>
      <c r="DJ122" s="641"/>
      <c r="DK122" s="641"/>
      <c r="DL122" s="641" t="s">
        <v>202</v>
      </c>
      <c r="DM122" s="641"/>
      <c r="DN122" s="641"/>
      <c r="DO122" s="641"/>
      <c r="DP122" s="641"/>
      <c r="DQ122" s="641" t="s">
        <v>202</v>
      </c>
      <c r="DR122" s="641"/>
      <c r="DS122" s="641"/>
      <c r="DT122" s="641"/>
      <c r="DU122" s="641"/>
      <c r="DV122" s="713" t="s">
        <v>202</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202</v>
      </c>
      <c r="AB123" s="446"/>
      <c r="AC123" s="446"/>
      <c r="AD123" s="446"/>
      <c r="AE123" s="499"/>
      <c r="AF123" s="515" t="s">
        <v>202</v>
      </c>
      <c r="AG123" s="446"/>
      <c r="AH123" s="446"/>
      <c r="AI123" s="446"/>
      <c r="AJ123" s="499"/>
      <c r="AK123" s="515" t="s">
        <v>202</v>
      </c>
      <c r="AL123" s="446"/>
      <c r="AM123" s="446"/>
      <c r="AN123" s="446"/>
      <c r="AO123" s="499"/>
      <c r="AP123" s="539" t="s">
        <v>202</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488</v>
      </c>
      <c r="BP123" s="629"/>
      <c r="BQ123" s="635">
        <v>62587034</v>
      </c>
      <c r="BR123" s="643"/>
      <c r="BS123" s="643"/>
      <c r="BT123" s="643"/>
      <c r="BU123" s="643"/>
      <c r="BV123" s="643">
        <v>64189019</v>
      </c>
      <c r="BW123" s="643"/>
      <c r="BX123" s="643"/>
      <c r="BY123" s="643"/>
      <c r="BZ123" s="643"/>
      <c r="CA123" s="643">
        <v>63572576</v>
      </c>
      <c r="CB123" s="643"/>
      <c r="CC123" s="643"/>
      <c r="CD123" s="643"/>
      <c r="CE123" s="643"/>
      <c r="CF123" s="544"/>
      <c r="CG123" s="552"/>
      <c r="CH123" s="552"/>
      <c r="CI123" s="552"/>
      <c r="CJ123" s="669"/>
      <c r="CK123" s="676"/>
      <c r="CL123" s="686"/>
      <c r="CM123" s="686"/>
      <c r="CN123" s="686"/>
      <c r="CO123" s="689"/>
      <c r="CP123" s="693" t="s">
        <v>462</v>
      </c>
      <c r="CQ123" s="403"/>
      <c r="CR123" s="403"/>
      <c r="CS123" s="403"/>
      <c r="CT123" s="403"/>
      <c r="CU123" s="403"/>
      <c r="CV123" s="403"/>
      <c r="CW123" s="403"/>
      <c r="CX123" s="403"/>
      <c r="CY123" s="403"/>
      <c r="CZ123" s="403"/>
      <c r="DA123" s="403"/>
      <c r="DB123" s="403"/>
      <c r="DC123" s="403"/>
      <c r="DD123" s="403"/>
      <c r="DE123" s="403"/>
      <c r="DF123" s="699"/>
      <c r="DG123" s="482" t="s">
        <v>202</v>
      </c>
      <c r="DH123" s="446"/>
      <c r="DI123" s="446"/>
      <c r="DJ123" s="446"/>
      <c r="DK123" s="499"/>
      <c r="DL123" s="515" t="s">
        <v>202</v>
      </c>
      <c r="DM123" s="446"/>
      <c r="DN123" s="446"/>
      <c r="DO123" s="446"/>
      <c r="DP123" s="499"/>
      <c r="DQ123" s="515" t="s">
        <v>202</v>
      </c>
      <c r="DR123" s="446"/>
      <c r="DS123" s="446"/>
      <c r="DT123" s="446"/>
      <c r="DU123" s="499"/>
      <c r="DV123" s="539" t="s">
        <v>202</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202</v>
      </c>
      <c r="AB124" s="446"/>
      <c r="AC124" s="446"/>
      <c r="AD124" s="446"/>
      <c r="AE124" s="499"/>
      <c r="AF124" s="515" t="s">
        <v>202</v>
      </c>
      <c r="AG124" s="446"/>
      <c r="AH124" s="446"/>
      <c r="AI124" s="446"/>
      <c r="AJ124" s="499"/>
      <c r="AK124" s="515" t="s">
        <v>202</v>
      </c>
      <c r="AL124" s="446"/>
      <c r="AM124" s="446"/>
      <c r="AN124" s="446"/>
      <c r="AO124" s="499"/>
      <c r="AP124" s="539" t="s">
        <v>202</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30</v>
      </c>
      <c r="BR124" s="644"/>
      <c r="BS124" s="644"/>
      <c r="BT124" s="644"/>
      <c r="BU124" s="644"/>
      <c r="BV124" s="644">
        <v>12.8</v>
      </c>
      <c r="BW124" s="644"/>
      <c r="BX124" s="644"/>
      <c r="BY124" s="644"/>
      <c r="BZ124" s="644"/>
      <c r="CA124" s="644">
        <v>9.1999999999999993</v>
      </c>
      <c r="CB124" s="644"/>
      <c r="CC124" s="644"/>
      <c r="CD124" s="644"/>
      <c r="CE124" s="644"/>
      <c r="CF124" s="545"/>
      <c r="CG124" s="553"/>
      <c r="CH124" s="553"/>
      <c r="CI124" s="553"/>
      <c r="CJ124" s="670"/>
      <c r="CK124" s="677"/>
      <c r="CL124" s="677"/>
      <c r="CM124" s="677"/>
      <c r="CN124" s="677"/>
      <c r="CO124" s="690"/>
      <c r="CP124" s="693" t="s">
        <v>492</v>
      </c>
      <c r="CQ124" s="403"/>
      <c r="CR124" s="403"/>
      <c r="CS124" s="403"/>
      <c r="CT124" s="403"/>
      <c r="CU124" s="403"/>
      <c r="CV124" s="403"/>
      <c r="CW124" s="403"/>
      <c r="CX124" s="403"/>
      <c r="CY124" s="403"/>
      <c r="CZ124" s="403"/>
      <c r="DA124" s="403"/>
      <c r="DB124" s="403"/>
      <c r="DC124" s="403"/>
      <c r="DD124" s="403"/>
      <c r="DE124" s="403"/>
      <c r="DF124" s="699"/>
      <c r="DG124" s="484" t="s">
        <v>202</v>
      </c>
      <c r="DH124" s="489"/>
      <c r="DI124" s="489"/>
      <c r="DJ124" s="489"/>
      <c r="DK124" s="501"/>
      <c r="DL124" s="517" t="s">
        <v>202</v>
      </c>
      <c r="DM124" s="489"/>
      <c r="DN124" s="489"/>
      <c r="DO124" s="489"/>
      <c r="DP124" s="501"/>
      <c r="DQ124" s="517" t="s">
        <v>202</v>
      </c>
      <c r="DR124" s="489"/>
      <c r="DS124" s="489"/>
      <c r="DT124" s="489"/>
      <c r="DU124" s="501"/>
      <c r="DV124" s="714" t="s">
        <v>202</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202</v>
      </c>
      <c r="AB125" s="446"/>
      <c r="AC125" s="446"/>
      <c r="AD125" s="446"/>
      <c r="AE125" s="499"/>
      <c r="AF125" s="515" t="s">
        <v>202</v>
      </c>
      <c r="AG125" s="446"/>
      <c r="AH125" s="446"/>
      <c r="AI125" s="446"/>
      <c r="AJ125" s="499"/>
      <c r="AK125" s="515" t="s">
        <v>202</v>
      </c>
      <c r="AL125" s="446"/>
      <c r="AM125" s="446"/>
      <c r="AN125" s="446"/>
      <c r="AO125" s="499"/>
      <c r="AP125" s="539" t="s">
        <v>202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493</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202</v>
      </c>
      <c r="DH125" s="640"/>
      <c r="DI125" s="640"/>
      <c r="DJ125" s="640"/>
      <c r="DK125" s="640"/>
      <c r="DL125" s="640" t="s">
        <v>202</v>
      </c>
      <c r="DM125" s="640"/>
      <c r="DN125" s="640"/>
      <c r="DO125" s="640"/>
      <c r="DP125" s="640"/>
      <c r="DQ125" s="640" t="s">
        <v>202</v>
      </c>
      <c r="DR125" s="640"/>
      <c r="DS125" s="640"/>
      <c r="DT125" s="640"/>
      <c r="DU125" s="640"/>
      <c r="DV125" s="712" t="s">
        <v>202</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10</v>
      </c>
      <c r="AB126" s="446"/>
      <c r="AC126" s="446"/>
      <c r="AD126" s="446"/>
      <c r="AE126" s="499"/>
      <c r="AF126" s="515">
        <v>10</v>
      </c>
      <c r="AG126" s="446"/>
      <c r="AH126" s="446"/>
      <c r="AI126" s="446"/>
      <c r="AJ126" s="499"/>
      <c r="AK126" s="515">
        <v>10</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414</v>
      </c>
      <c r="CQ126" s="378"/>
      <c r="CR126" s="378"/>
      <c r="CS126" s="378"/>
      <c r="CT126" s="378"/>
      <c r="CU126" s="378"/>
      <c r="CV126" s="378"/>
      <c r="CW126" s="378"/>
      <c r="CX126" s="378"/>
      <c r="CY126" s="378"/>
      <c r="CZ126" s="378"/>
      <c r="DA126" s="378"/>
      <c r="DB126" s="378"/>
      <c r="DC126" s="378"/>
      <c r="DD126" s="378"/>
      <c r="DE126" s="378"/>
      <c r="DF126" s="472"/>
      <c r="DG126" s="633" t="s">
        <v>202</v>
      </c>
      <c r="DH126" s="641"/>
      <c r="DI126" s="641"/>
      <c r="DJ126" s="641"/>
      <c r="DK126" s="641"/>
      <c r="DL126" s="641" t="s">
        <v>202</v>
      </c>
      <c r="DM126" s="641"/>
      <c r="DN126" s="641"/>
      <c r="DO126" s="641"/>
      <c r="DP126" s="641"/>
      <c r="DQ126" s="641" t="s">
        <v>202</v>
      </c>
      <c r="DR126" s="641"/>
      <c r="DS126" s="641"/>
      <c r="DT126" s="641"/>
      <c r="DU126" s="641"/>
      <c r="DV126" s="713" t="s">
        <v>202</v>
      </c>
      <c r="DW126" s="713"/>
      <c r="DX126" s="713"/>
      <c r="DY126" s="713"/>
      <c r="DZ126" s="722"/>
    </row>
    <row r="127" spans="1:130" s="365" customFormat="1" ht="26.25" customHeight="1">
      <c r="A127" s="391"/>
      <c r="B127" s="414"/>
      <c r="C127" s="427" t="s">
        <v>78</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202</v>
      </c>
      <c r="AB127" s="446"/>
      <c r="AC127" s="446"/>
      <c r="AD127" s="446"/>
      <c r="AE127" s="499"/>
      <c r="AF127" s="515" t="s">
        <v>202</v>
      </c>
      <c r="AG127" s="446"/>
      <c r="AH127" s="446"/>
      <c r="AI127" s="446"/>
      <c r="AJ127" s="499"/>
      <c r="AK127" s="515" t="s">
        <v>202</v>
      </c>
      <c r="AL127" s="446"/>
      <c r="AM127" s="446"/>
      <c r="AN127" s="446"/>
      <c r="AO127" s="499"/>
      <c r="AP127" s="539" t="s">
        <v>202</v>
      </c>
      <c r="AQ127" s="547"/>
      <c r="AR127" s="547"/>
      <c r="AS127" s="547"/>
      <c r="AT127" s="557"/>
      <c r="AU127" s="378"/>
      <c r="AV127" s="378"/>
      <c r="AW127" s="378"/>
      <c r="AX127" s="584" t="s">
        <v>496</v>
      </c>
      <c r="AY127" s="593"/>
      <c r="AZ127" s="593"/>
      <c r="BA127" s="593"/>
      <c r="BB127" s="593"/>
      <c r="BC127" s="593"/>
      <c r="BD127" s="593"/>
      <c r="BE127" s="610"/>
      <c r="BF127" s="612" t="s">
        <v>117</v>
      </c>
      <c r="BG127" s="593"/>
      <c r="BH127" s="593"/>
      <c r="BI127" s="593"/>
      <c r="BJ127" s="593"/>
      <c r="BK127" s="593"/>
      <c r="BL127" s="610"/>
      <c r="BM127" s="612" t="s">
        <v>415</v>
      </c>
      <c r="BN127" s="593"/>
      <c r="BO127" s="593"/>
      <c r="BP127" s="593"/>
      <c r="BQ127" s="593"/>
      <c r="BR127" s="593"/>
      <c r="BS127" s="610"/>
      <c r="BT127" s="612" t="s">
        <v>406</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445</v>
      </c>
      <c r="CQ127" s="378"/>
      <c r="CR127" s="378"/>
      <c r="CS127" s="378"/>
      <c r="CT127" s="378"/>
      <c r="CU127" s="378"/>
      <c r="CV127" s="378"/>
      <c r="CW127" s="378"/>
      <c r="CX127" s="378"/>
      <c r="CY127" s="378"/>
      <c r="CZ127" s="378"/>
      <c r="DA127" s="378"/>
      <c r="DB127" s="378"/>
      <c r="DC127" s="378"/>
      <c r="DD127" s="378"/>
      <c r="DE127" s="378"/>
      <c r="DF127" s="472"/>
      <c r="DG127" s="633" t="s">
        <v>202</v>
      </c>
      <c r="DH127" s="641"/>
      <c r="DI127" s="641"/>
      <c r="DJ127" s="641"/>
      <c r="DK127" s="641"/>
      <c r="DL127" s="641" t="s">
        <v>202</v>
      </c>
      <c r="DM127" s="641"/>
      <c r="DN127" s="641"/>
      <c r="DO127" s="641"/>
      <c r="DP127" s="641"/>
      <c r="DQ127" s="641" t="s">
        <v>202</v>
      </c>
      <c r="DR127" s="641"/>
      <c r="DS127" s="641"/>
      <c r="DT127" s="641"/>
      <c r="DU127" s="641"/>
      <c r="DV127" s="713" t="s">
        <v>202</v>
      </c>
      <c r="DW127" s="713"/>
      <c r="DX127" s="713"/>
      <c r="DY127" s="713"/>
      <c r="DZ127" s="722"/>
    </row>
    <row r="128" spans="1:130" s="365" customFormat="1" ht="26.25" customHeight="1">
      <c r="A128" s="392" t="s">
        <v>497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641787</v>
      </c>
      <c r="AB128" s="487"/>
      <c r="AC128" s="487"/>
      <c r="AD128" s="487"/>
      <c r="AE128" s="498"/>
      <c r="AF128" s="514">
        <v>627561</v>
      </c>
      <c r="AG128" s="487"/>
      <c r="AH128" s="487"/>
      <c r="AI128" s="487"/>
      <c r="AJ128" s="498"/>
      <c r="AK128" s="514">
        <v>632485</v>
      </c>
      <c r="AL128" s="487"/>
      <c r="AM128" s="487"/>
      <c r="AN128" s="487"/>
      <c r="AO128" s="498"/>
      <c r="AP128" s="541"/>
      <c r="AQ128" s="549"/>
      <c r="AR128" s="549"/>
      <c r="AS128" s="549"/>
      <c r="AT128" s="559"/>
      <c r="AU128" s="378"/>
      <c r="AV128" s="378"/>
      <c r="AW128" s="378"/>
      <c r="AX128" s="384" t="s">
        <v>232</v>
      </c>
      <c r="AY128" s="407"/>
      <c r="AZ128" s="407"/>
      <c r="BA128" s="407"/>
      <c r="BB128" s="407"/>
      <c r="BC128" s="407"/>
      <c r="BD128" s="407"/>
      <c r="BE128" s="470"/>
      <c r="BF128" s="613" t="s">
        <v>202</v>
      </c>
      <c r="BG128" s="617"/>
      <c r="BH128" s="617"/>
      <c r="BI128" s="617"/>
      <c r="BJ128" s="617"/>
      <c r="BK128" s="617"/>
      <c r="BL128" s="623"/>
      <c r="BM128" s="613">
        <v>12.12</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396</v>
      </c>
      <c r="CQ128" s="381"/>
      <c r="CR128" s="381"/>
      <c r="CS128" s="381"/>
      <c r="CT128" s="381"/>
      <c r="CU128" s="381"/>
      <c r="CV128" s="381"/>
      <c r="CW128" s="381"/>
      <c r="CX128" s="381"/>
      <c r="CY128" s="381"/>
      <c r="CZ128" s="381"/>
      <c r="DA128" s="381"/>
      <c r="DB128" s="381"/>
      <c r="DC128" s="381"/>
      <c r="DD128" s="381"/>
      <c r="DE128" s="381"/>
      <c r="DF128" s="611"/>
      <c r="DG128" s="702" t="s">
        <v>202</v>
      </c>
      <c r="DH128" s="705"/>
      <c r="DI128" s="705"/>
      <c r="DJ128" s="705"/>
      <c r="DK128" s="705"/>
      <c r="DL128" s="705">
        <v>7160</v>
      </c>
      <c r="DM128" s="705"/>
      <c r="DN128" s="705"/>
      <c r="DO128" s="705"/>
      <c r="DP128" s="705"/>
      <c r="DQ128" s="705">
        <v>6890</v>
      </c>
      <c r="DR128" s="705"/>
      <c r="DS128" s="705"/>
      <c r="DT128" s="705"/>
      <c r="DU128" s="705"/>
      <c r="DV128" s="715">
        <v>0</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240</v>
      </c>
      <c r="X129" s="466"/>
      <c r="Y129" s="466"/>
      <c r="Z129" s="476"/>
      <c r="AA129" s="482">
        <v>23758100</v>
      </c>
      <c r="AB129" s="446"/>
      <c r="AC129" s="446"/>
      <c r="AD129" s="446"/>
      <c r="AE129" s="499"/>
      <c r="AF129" s="515">
        <v>24978640</v>
      </c>
      <c r="AG129" s="446"/>
      <c r="AH129" s="446"/>
      <c r="AI129" s="446"/>
      <c r="AJ129" s="499"/>
      <c r="AK129" s="515">
        <v>24443928</v>
      </c>
      <c r="AL129" s="446"/>
      <c r="AM129" s="446"/>
      <c r="AN129" s="446"/>
      <c r="AO129" s="499"/>
      <c r="AP129" s="542"/>
      <c r="AQ129" s="550"/>
      <c r="AR129" s="550"/>
      <c r="AS129" s="550"/>
      <c r="AT129" s="560"/>
      <c r="AU129" s="576"/>
      <c r="AV129" s="576"/>
      <c r="AW129" s="576"/>
      <c r="AX129" s="585" t="s">
        <v>113</v>
      </c>
      <c r="AY129" s="378"/>
      <c r="AZ129" s="378"/>
      <c r="BA129" s="378"/>
      <c r="BB129" s="378"/>
      <c r="BC129" s="378"/>
      <c r="BD129" s="378"/>
      <c r="BE129" s="472"/>
      <c r="BF129" s="614" t="s">
        <v>202</v>
      </c>
      <c r="BG129" s="618"/>
      <c r="BH129" s="618"/>
      <c r="BI129" s="618"/>
      <c r="BJ129" s="618"/>
      <c r="BK129" s="618"/>
      <c r="BL129" s="624"/>
      <c r="BM129" s="614">
        <v>17.12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499</v>
      </c>
      <c r="X130" s="466"/>
      <c r="Y130" s="466"/>
      <c r="Z130" s="476"/>
      <c r="AA130" s="482">
        <v>3964047</v>
      </c>
      <c r="AB130" s="446"/>
      <c r="AC130" s="446"/>
      <c r="AD130" s="446"/>
      <c r="AE130" s="499"/>
      <c r="AF130" s="515">
        <v>4034908</v>
      </c>
      <c r="AG130" s="446"/>
      <c r="AH130" s="446"/>
      <c r="AI130" s="446"/>
      <c r="AJ130" s="499"/>
      <c r="AK130" s="515">
        <v>3982977</v>
      </c>
      <c r="AL130" s="446"/>
      <c r="AM130" s="446"/>
      <c r="AN130" s="446"/>
      <c r="AO130" s="499"/>
      <c r="AP130" s="542"/>
      <c r="AQ130" s="550"/>
      <c r="AR130" s="550"/>
      <c r="AS130" s="550"/>
      <c r="AT130" s="560"/>
      <c r="AU130" s="576"/>
      <c r="AV130" s="576"/>
      <c r="AW130" s="576"/>
      <c r="AX130" s="585" t="s">
        <v>431</v>
      </c>
      <c r="AY130" s="378"/>
      <c r="AZ130" s="378"/>
      <c r="BA130" s="378"/>
      <c r="BB130" s="378"/>
      <c r="BC130" s="378"/>
      <c r="BD130" s="378"/>
      <c r="BE130" s="472"/>
      <c r="BF130" s="615">
        <v>6.7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19794053</v>
      </c>
      <c r="AB131" s="489"/>
      <c r="AC131" s="489"/>
      <c r="AD131" s="489"/>
      <c r="AE131" s="501"/>
      <c r="AF131" s="517">
        <v>20943732</v>
      </c>
      <c r="AG131" s="489"/>
      <c r="AH131" s="489"/>
      <c r="AI131" s="489"/>
      <c r="AJ131" s="501"/>
      <c r="AK131" s="517">
        <v>20460951</v>
      </c>
      <c r="AL131" s="489"/>
      <c r="AM131" s="489"/>
      <c r="AN131" s="489"/>
      <c r="AO131" s="501"/>
      <c r="AP131" s="543"/>
      <c r="AQ131" s="551"/>
      <c r="AR131" s="551"/>
      <c r="AS131" s="551"/>
      <c r="AT131" s="561"/>
      <c r="AU131" s="576"/>
      <c r="AV131" s="576"/>
      <c r="AW131" s="576"/>
      <c r="AX131" s="586" t="s">
        <v>59</v>
      </c>
      <c r="AY131" s="381"/>
      <c r="AZ131" s="381"/>
      <c r="BA131" s="381"/>
      <c r="BB131" s="381"/>
      <c r="BC131" s="381"/>
      <c r="BD131" s="381"/>
      <c r="BE131" s="611"/>
      <c r="BF131" s="616">
        <v>9.1999999999999993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115</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500</v>
      </c>
      <c r="W132" s="462"/>
      <c r="X132" s="462"/>
      <c r="Y132" s="462"/>
      <c r="Z132" s="478"/>
      <c r="AA132" s="485">
        <v>6.1195552019999999</v>
      </c>
      <c r="AB132" s="490"/>
      <c r="AC132" s="490"/>
      <c r="AD132" s="490"/>
      <c r="AE132" s="502"/>
      <c r="AF132" s="518">
        <v>6.5831867979999998</v>
      </c>
      <c r="AG132" s="490"/>
      <c r="AH132" s="490"/>
      <c r="AI132" s="490"/>
      <c r="AJ132" s="502"/>
      <c r="AK132" s="518">
        <v>7.5860208059999996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53</v>
      </c>
      <c r="W133" s="404"/>
      <c r="X133" s="404"/>
      <c r="Y133" s="404"/>
      <c r="Z133" s="479"/>
      <c r="AA133" s="486">
        <v>6.5</v>
      </c>
      <c r="AB133" s="491"/>
      <c r="AC133" s="491"/>
      <c r="AD133" s="491"/>
      <c r="AE133" s="503"/>
      <c r="AF133" s="486">
        <v>6.3</v>
      </c>
      <c r="AG133" s="491"/>
      <c r="AH133" s="491"/>
      <c r="AI133" s="491"/>
      <c r="AJ133" s="503"/>
      <c r="AK133" s="486">
        <v>6.7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yMJd2dkhg2mE39D8bi2HJclufO9Q3Ft9YriqHyAKGg6uiKxJT1wxBC9wio6Ay+sbAEfjHBxS80dRsJ5sVji1GA==" saltValue="m6nRMZMe97wslUDm/DTK4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13" zoomScale="75" zoomScaleNormal="85" zoomScaleSheetLayoutView="7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96</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4o+78BrRdK5aL+ym7GuAAtDGQxX4Wcfx+jtU6ymFxUUU/4/JDimQFPBNLiAQS5L46s5bcIhWLkFR+z6Jaa1LYA==" saltValue="fu0YaujfKFTCOooh4RiFaw==" spinCount="100000" sheet="1" objects="1" scenarios="1"/>
  <phoneticPr fontId="6"/>
  <printOptions horizontalCentered="1" verticalCentered="1"/>
  <pageMargins left="0" right="0" top="0" bottom="0" header="0" footer="0"/>
  <pageSetup paperSize="9" scale="31" fitToWidth="1" fitToHeight="1" orientation="portrait"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5" zoomScaleNormal="7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pAkQ97Tv0wCU+gu9iJ/28RT1IZbhGsrlcbsePOGqG4WHiS9zpv5uo424Gtprfh7ADsrFIZxsTyJjR7HaxdDhA==" saltValue="GkTHdO2LZk2RrXPXLPSnAw==" spinCount="100000" sheet="1" objects="1" scenarios="1"/>
  <phoneticPr fontId="6"/>
  <printOptions horizontalCentered="1" verticalCentered="1"/>
  <pageMargins left="0" right="0" top="0" bottom="0" header="0" footer="0"/>
  <pageSetup paperSize="9" fitToWidth="1" fitToHeight="1" orientation="portrait"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19" zoomScale="75" zoomScaleSheetLayoutView="7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501</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82</v>
      </c>
      <c r="AP7" s="797"/>
      <c r="AQ7" s="808" t="s">
        <v>502</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503</v>
      </c>
      <c r="AQ8" s="809" t="s">
        <v>505</v>
      </c>
      <c r="AR8" s="823" t="s">
        <v>419</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506</v>
      </c>
      <c r="AL9" s="757"/>
      <c r="AM9" s="757"/>
      <c r="AN9" s="774"/>
      <c r="AO9" s="787">
        <v>7383325</v>
      </c>
      <c r="AP9" s="787">
        <v>69647</v>
      </c>
      <c r="AQ9" s="810">
        <v>62374</v>
      </c>
      <c r="AR9" s="824">
        <v>11.7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497486</v>
      </c>
      <c r="AP10" s="788">
        <v>4693</v>
      </c>
      <c r="AQ10" s="811">
        <v>4230</v>
      </c>
      <c r="AR10" s="825">
        <v>10.9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394</v>
      </c>
      <c r="AL11" s="757"/>
      <c r="AM11" s="757"/>
      <c r="AN11" s="774"/>
      <c r="AO11" s="788" t="s">
        <v>202</v>
      </c>
      <c r="AP11" s="788" t="s">
        <v>202</v>
      </c>
      <c r="AQ11" s="811">
        <v>601</v>
      </c>
      <c r="AR11" s="825" t="s">
        <v>202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238</v>
      </c>
      <c r="AL12" s="757"/>
      <c r="AM12" s="757"/>
      <c r="AN12" s="774"/>
      <c r="AO12" s="788">
        <v>38380</v>
      </c>
      <c r="AP12" s="788">
        <v>362</v>
      </c>
      <c r="AQ12" s="811">
        <v>13</v>
      </c>
      <c r="AR12" s="825">
        <v>2684.6</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507</v>
      </c>
      <c r="AL13" s="757"/>
      <c r="AM13" s="757"/>
      <c r="AN13" s="774"/>
      <c r="AO13" s="788">
        <v>303897</v>
      </c>
      <c r="AP13" s="788">
        <v>2867</v>
      </c>
      <c r="AQ13" s="811">
        <v>2559</v>
      </c>
      <c r="AR13" s="825">
        <v>12</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508</v>
      </c>
      <c r="AL14" s="757"/>
      <c r="AM14" s="757"/>
      <c r="AN14" s="774"/>
      <c r="AO14" s="788">
        <v>320704</v>
      </c>
      <c r="AP14" s="788">
        <v>3025</v>
      </c>
      <c r="AQ14" s="811">
        <v>1133</v>
      </c>
      <c r="AR14" s="825">
        <v>167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309</v>
      </c>
      <c r="AL15" s="758"/>
      <c r="AM15" s="758"/>
      <c r="AN15" s="775"/>
      <c r="AO15" s="788">
        <v>-479520</v>
      </c>
      <c r="AP15" s="788">
        <v>-4523</v>
      </c>
      <c r="AQ15" s="811">
        <v>-4006</v>
      </c>
      <c r="AR15" s="825">
        <v>12.9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8064272</v>
      </c>
      <c r="AP16" s="788">
        <v>76070</v>
      </c>
      <c r="AQ16" s="811">
        <v>66904</v>
      </c>
      <c r="AR16" s="825">
        <v>13.7</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509</v>
      </c>
      <c r="AP20" s="799" t="s">
        <v>336</v>
      </c>
      <c r="AQ20" s="812" t="s">
        <v>37</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510</v>
      </c>
      <c r="AL21" s="760"/>
      <c r="AM21" s="760"/>
      <c r="AN21" s="777"/>
      <c r="AO21" s="790">
        <v>7.17</v>
      </c>
      <c r="AP21" s="800">
        <v>6.16</v>
      </c>
      <c r="AQ21" s="813">
        <v>1.01</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511</v>
      </c>
      <c r="AL22" s="760"/>
      <c r="AM22" s="760"/>
      <c r="AN22" s="777"/>
      <c r="AO22" s="791">
        <v>97.5</v>
      </c>
      <c r="AP22" s="801">
        <v>98.9</v>
      </c>
      <c r="AQ22" s="814">
        <v>-1.4</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82</v>
      </c>
      <c r="AP30" s="797"/>
      <c r="AQ30" s="808" t="s">
        <v>502</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503</v>
      </c>
      <c r="AQ31" s="809" t="s">
        <v>505</v>
      </c>
      <c r="AR31" s="823" t="s">
        <v>419</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513</v>
      </c>
      <c r="AL32" s="761"/>
      <c r="AM32" s="761"/>
      <c r="AN32" s="778"/>
      <c r="AO32" s="788">
        <v>4709648</v>
      </c>
      <c r="AP32" s="788">
        <v>44426</v>
      </c>
      <c r="AQ32" s="815">
        <v>33699</v>
      </c>
      <c r="AR32" s="825">
        <v>31.8</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514</v>
      </c>
      <c r="AL33" s="761"/>
      <c r="AM33" s="761"/>
      <c r="AN33" s="778"/>
      <c r="AO33" s="788" t="s">
        <v>202</v>
      </c>
      <c r="AP33" s="788" t="s">
        <v>202</v>
      </c>
      <c r="AQ33" s="815" t="s">
        <v>202</v>
      </c>
      <c r="AR33" s="825" t="s">
        <v>202</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515</v>
      </c>
      <c r="AL34" s="761"/>
      <c r="AM34" s="761"/>
      <c r="AN34" s="778"/>
      <c r="AO34" s="788">
        <v>52667</v>
      </c>
      <c r="AP34" s="788">
        <v>497</v>
      </c>
      <c r="AQ34" s="815">
        <v>23</v>
      </c>
      <c r="AR34" s="825">
        <v>2060.9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517</v>
      </c>
      <c r="AL35" s="761"/>
      <c r="AM35" s="761"/>
      <c r="AN35" s="778"/>
      <c r="AO35" s="788" t="s">
        <v>202</v>
      </c>
      <c r="AP35" s="788" t="s">
        <v>202</v>
      </c>
      <c r="AQ35" s="815">
        <v>5771</v>
      </c>
      <c r="AR35" s="825" t="s">
        <v>202</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31</v>
      </c>
      <c r="AL36" s="761"/>
      <c r="AM36" s="761"/>
      <c r="AN36" s="778"/>
      <c r="AO36" s="788">
        <v>1405309</v>
      </c>
      <c r="AP36" s="788">
        <v>13256</v>
      </c>
      <c r="AQ36" s="815">
        <v>1158</v>
      </c>
      <c r="AR36" s="825">
        <v>1044.7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349</v>
      </c>
      <c r="AL37" s="761"/>
      <c r="AM37" s="761"/>
      <c r="AN37" s="778"/>
      <c r="AO37" s="788">
        <v>10</v>
      </c>
      <c r="AP37" s="788">
        <v>0</v>
      </c>
      <c r="AQ37" s="815">
        <v>631</v>
      </c>
      <c r="AR37" s="825">
        <v>-100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518</v>
      </c>
      <c r="AL38" s="762"/>
      <c r="AM38" s="762"/>
      <c r="AN38" s="779"/>
      <c r="AO38" s="792" t="s">
        <v>202</v>
      </c>
      <c r="AP38" s="792" t="s">
        <v>202</v>
      </c>
      <c r="AQ38" s="816">
        <v>0</v>
      </c>
      <c r="AR38" s="814" t="s">
        <v>202</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51</v>
      </c>
      <c r="AL39" s="762"/>
      <c r="AM39" s="762"/>
      <c r="AN39" s="779"/>
      <c r="AO39" s="788">
        <v>-632485</v>
      </c>
      <c r="AP39" s="788">
        <v>-5966</v>
      </c>
      <c r="AQ39" s="815">
        <v>-6112</v>
      </c>
      <c r="AR39" s="825">
        <v>-2.4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519</v>
      </c>
      <c r="AL40" s="761"/>
      <c r="AM40" s="761"/>
      <c r="AN40" s="778"/>
      <c r="AO40" s="788">
        <v>-3982977</v>
      </c>
      <c r="AP40" s="788">
        <v>-37571</v>
      </c>
      <c r="AQ40" s="815">
        <v>-25565</v>
      </c>
      <c r="AR40" s="825">
        <v>47</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383</v>
      </c>
      <c r="AL41" s="763"/>
      <c r="AM41" s="763"/>
      <c r="AN41" s="780"/>
      <c r="AO41" s="788">
        <v>1552172</v>
      </c>
      <c r="AP41" s="788">
        <v>14642</v>
      </c>
      <c r="AQ41" s="815">
        <v>9604</v>
      </c>
      <c r="AR41" s="825">
        <v>52.5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520</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82</v>
      </c>
      <c r="AN49" s="781" t="s">
        <v>440</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494</v>
      </c>
      <c r="AO50" s="794" t="s">
        <v>495</v>
      </c>
      <c r="AP50" s="805" t="s">
        <v>523</v>
      </c>
      <c r="AQ50" s="818" t="s">
        <v>378</v>
      </c>
      <c r="AR50" s="828" t="s">
        <v>524</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504</v>
      </c>
      <c r="AL51" s="764"/>
      <c r="AM51" s="770">
        <v>5226008</v>
      </c>
      <c r="AN51" s="783">
        <v>48619</v>
      </c>
      <c r="AO51" s="795">
        <v>27.3</v>
      </c>
      <c r="AP51" s="806">
        <v>43226</v>
      </c>
      <c r="AQ51" s="819">
        <v>1.3</v>
      </c>
      <c r="AR51" s="829">
        <v>26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275</v>
      </c>
      <c r="AM52" s="771">
        <v>3470951</v>
      </c>
      <c r="AN52" s="784">
        <v>32291</v>
      </c>
      <c r="AO52" s="796">
        <v>61</v>
      </c>
      <c r="AP52" s="807">
        <v>22622</v>
      </c>
      <c r="AQ52" s="820">
        <v>-0.2</v>
      </c>
      <c r="AR52" s="830">
        <v>61.2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525</v>
      </c>
      <c r="AL53" s="764"/>
      <c r="AM53" s="770">
        <v>7537740</v>
      </c>
      <c r="AN53" s="783">
        <v>70382</v>
      </c>
      <c r="AO53" s="795">
        <v>44.8</v>
      </c>
      <c r="AP53" s="806">
        <v>42836</v>
      </c>
      <c r="AQ53" s="819">
        <v>-0.9</v>
      </c>
      <c r="AR53" s="829">
        <v>45.7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275</v>
      </c>
      <c r="AM54" s="771">
        <v>4003408</v>
      </c>
      <c r="AN54" s="784">
        <v>37381</v>
      </c>
      <c r="AO54" s="796">
        <v>15.8</v>
      </c>
      <c r="AP54" s="807">
        <v>22936</v>
      </c>
      <c r="AQ54" s="820">
        <v>1.4</v>
      </c>
      <c r="AR54" s="830">
        <v>14.4</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477</v>
      </c>
      <c r="AL55" s="764"/>
      <c r="AM55" s="770">
        <v>4715327</v>
      </c>
      <c r="AN55" s="783">
        <v>43971</v>
      </c>
      <c r="AO55" s="795">
        <v>-37.5</v>
      </c>
      <c r="AP55" s="806">
        <v>44161</v>
      </c>
      <c r="AQ55" s="819">
        <v>3.1</v>
      </c>
      <c r="AR55" s="829">
        <v>-40.6</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275</v>
      </c>
      <c r="AM56" s="771">
        <v>1837938</v>
      </c>
      <c r="AN56" s="784">
        <v>17139</v>
      </c>
      <c r="AO56" s="796">
        <v>-54.2</v>
      </c>
      <c r="AP56" s="807">
        <v>23644</v>
      </c>
      <c r="AQ56" s="820">
        <v>3.1</v>
      </c>
      <c r="AR56" s="830">
        <v>-57.3</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318</v>
      </c>
      <c r="AL57" s="764"/>
      <c r="AM57" s="770">
        <v>3690556</v>
      </c>
      <c r="AN57" s="783">
        <v>34827</v>
      </c>
      <c r="AO57" s="795">
        <v>-20.8</v>
      </c>
      <c r="AP57" s="806">
        <v>43955</v>
      </c>
      <c r="AQ57" s="819">
        <v>-0.5</v>
      </c>
      <c r="AR57" s="829">
        <v>-20.3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275</v>
      </c>
      <c r="AM58" s="771">
        <v>1803077</v>
      </c>
      <c r="AN58" s="784">
        <v>17015</v>
      </c>
      <c r="AO58" s="796">
        <v>-0.7</v>
      </c>
      <c r="AP58" s="807">
        <v>21318</v>
      </c>
      <c r="AQ58" s="820">
        <v>-9.8000000000000007</v>
      </c>
      <c r="AR58" s="830">
        <v>9.1</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139</v>
      </c>
      <c r="AL59" s="764"/>
      <c r="AM59" s="770">
        <v>3776406</v>
      </c>
      <c r="AN59" s="783">
        <v>35623</v>
      </c>
      <c r="AO59" s="795">
        <v>2.2999999999999998</v>
      </c>
      <c r="AP59" s="806">
        <v>41921</v>
      </c>
      <c r="AQ59" s="819">
        <v>-4.5999999999999996</v>
      </c>
      <c r="AR59" s="829">
        <v>6.9</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275</v>
      </c>
      <c r="AM60" s="771">
        <v>2456317</v>
      </c>
      <c r="AN60" s="784">
        <v>23170</v>
      </c>
      <c r="AO60" s="796">
        <v>36.200000000000003</v>
      </c>
      <c r="AP60" s="807">
        <v>21655</v>
      </c>
      <c r="AQ60" s="820">
        <v>1.6</v>
      </c>
      <c r="AR60" s="830">
        <v>34.6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526</v>
      </c>
      <c r="AL61" s="767"/>
      <c r="AM61" s="770">
        <v>4989207</v>
      </c>
      <c r="AN61" s="783">
        <v>46684</v>
      </c>
      <c r="AO61" s="795">
        <v>3.2</v>
      </c>
      <c r="AP61" s="806">
        <v>43220</v>
      </c>
      <c r="AQ61" s="821">
        <v>-0.3</v>
      </c>
      <c r="AR61" s="829">
        <v>3.5</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275</v>
      </c>
      <c r="AM62" s="771">
        <v>2714338</v>
      </c>
      <c r="AN62" s="784">
        <v>25399</v>
      </c>
      <c r="AO62" s="796">
        <v>11.6</v>
      </c>
      <c r="AP62" s="807">
        <v>22435</v>
      </c>
      <c r="AQ62" s="820">
        <v>-0.8</v>
      </c>
      <c r="AR62" s="830">
        <v>12.4</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wBY00g6sFzs60ehWv6Q5TL71RRGLUdCcE92dmXFHnXSON0Gmh9ojzJnHCsULxbs9E5T686Ns8SD65jf8HWHGyQ==" saltValue="pyMZQkTH5Rg96GbUG5G6x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42" fitToWidth="1" fitToHeight="1" orientation="portrait"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25" zoomScale="75" zoomScaleNormal="7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96</v>
      </c>
    </row>
    <row r="120" spans="125:125" ht="13.5" hidden="1" customHeight="1"/>
    <row r="121" spans="125:125" ht="13.5" hidden="1" customHeight="1">
      <c r="DU121" s="726"/>
    </row>
  </sheetData>
  <sheetProtection algorithmName="SHA-512" hashValue="3Dp0UWYkl5bkbj/NvU4AQHTXoppE5OYmxHYpOO6teTBFUZgki8k7c6PAmqhao0EPncU7FiaTAKHKRI8dJPWZfw==" saltValue="zbTck4Sj+3iTnTHfaXtvdA=="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5" zoomScaleNormal="7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96</v>
      </c>
    </row>
  </sheetData>
  <sheetProtection algorithmName="SHA-512" hashValue="nOkkhwAw9Gj8CDqcdjPG+IqF90UuTvB+ErNog0EfAoSirS/2RBHwr6BNhuf2oXuz7F02sGuy/7txP1JPQDKjbQ==" saltValue="RXFjlHt7Bbmp0DFo3bcbLg=="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5" zoomScaleNormal="7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528</v>
      </c>
      <c r="G46" s="853" t="s">
        <v>529</v>
      </c>
      <c r="H46" s="853" t="s">
        <v>530</v>
      </c>
      <c r="I46" s="853" t="s">
        <v>531</v>
      </c>
      <c r="J46" s="858" t="s">
        <v>453</v>
      </c>
    </row>
    <row r="47" spans="2:10" ht="57.75" customHeight="1">
      <c r="B47" s="838"/>
      <c r="C47" s="842" t="s">
        <v>3</v>
      </c>
      <c r="D47" s="842"/>
      <c r="E47" s="846"/>
      <c r="F47" s="850">
        <v>9.89</v>
      </c>
      <c r="G47" s="854">
        <v>7.28</v>
      </c>
      <c r="H47" s="854">
        <v>5.72</v>
      </c>
      <c r="I47" s="854">
        <v>8.51</v>
      </c>
      <c r="J47" s="859">
        <v>9.4600000000000009</v>
      </c>
    </row>
    <row r="48" spans="2:10" ht="57.75" customHeight="1">
      <c r="B48" s="839"/>
      <c r="C48" s="843" t="s">
        <v>9</v>
      </c>
      <c r="D48" s="843"/>
      <c r="E48" s="847"/>
      <c r="F48" s="851">
        <v>3.63</v>
      </c>
      <c r="G48" s="855">
        <v>3.54</v>
      </c>
      <c r="H48" s="855">
        <v>5.29</v>
      </c>
      <c r="I48" s="855">
        <v>5.78</v>
      </c>
      <c r="J48" s="860">
        <v>6.5</v>
      </c>
    </row>
    <row r="49" spans="2:10" ht="57.75" customHeight="1">
      <c r="B49" s="840"/>
      <c r="C49" s="844" t="s">
        <v>15</v>
      </c>
      <c r="D49" s="844"/>
      <c r="E49" s="848"/>
      <c r="F49" s="852" t="s">
        <v>532</v>
      </c>
      <c r="G49" s="856" t="s">
        <v>131</v>
      </c>
      <c r="H49" s="856">
        <v>0.56000000000000005</v>
      </c>
      <c r="I49" s="856">
        <v>3.83</v>
      </c>
      <c r="J49" s="861">
        <v>1.35</v>
      </c>
    </row>
    <row r="50" spans="2:10"/>
  </sheetData>
  <sheetProtection algorithmName="SHA-512" hashValue="Mh0XiHWLjs7YkMM+usAOrqnz4x1Yy0VfGAGwJsUJRrLmZhHK7BXCOlRgTV71sUtK4GM1HmV+jrvGxh+8eZBE0Q==" saltValue="Tgia3vZcrgL80CmSq5ToIw==" spinCount="100000" sheet="1" objects="1" scenarios="1"/>
  <mergeCells count="3">
    <mergeCell ref="C47:E47"/>
    <mergeCell ref="C48:E48"/>
    <mergeCell ref="C49:E49"/>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4" zoomScale="75" zoomScaleNormal="7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528</v>
      </c>
      <c r="G33" s="883" t="s">
        <v>529</v>
      </c>
      <c r="H33" s="883" t="s">
        <v>530</v>
      </c>
      <c r="I33" s="883" t="s">
        <v>531</v>
      </c>
      <c r="J33" s="887" t="s">
        <v>453</v>
      </c>
      <c r="K33" s="862"/>
      <c r="L33" s="862"/>
      <c r="M33" s="862"/>
      <c r="N33" s="862"/>
      <c r="O33" s="862"/>
      <c r="P33" s="862"/>
    </row>
    <row r="34" spans="1:16" ht="39" customHeight="1">
      <c r="A34" s="862"/>
      <c r="B34" s="864"/>
      <c r="C34" s="870" t="s">
        <v>449</v>
      </c>
      <c r="D34" s="870"/>
      <c r="E34" s="875"/>
      <c r="F34" s="879">
        <v>3.49</v>
      </c>
      <c r="G34" s="884">
        <v>3.47</v>
      </c>
      <c r="H34" s="884">
        <v>5.23</v>
      </c>
      <c r="I34" s="884">
        <v>5.74</v>
      </c>
      <c r="J34" s="888">
        <v>6.43</v>
      </c>
      <c r="K34" s="862"/>
      <c r="L34" s="862"/>
      <c r="M34" s="862"/>
      <c r="N34" s="862"/>
      <c r="O34" s="862"/>
      <c r="P34" s="862"/>
    </row>
    <row r="35" spans="1:16" ht="39" customHeight="1">
      <c r="A35" s="862"/>
      <c r="B35" s="865"/>
      <c r="C35" s="871" t="s">
        <v>462</v>
      </c>
      <c r="D35" s="871"/>
      <c r="E35" s="876"/>
      <c r="F35" s="880">
        <v>3.54</v>
      </c>
      <c r="G35" s="885">
        <v>4.42</v>
      </c>
      <c r="H35" s="885">
        <v>5.92</v>
      </c>
      <c r="I35" s="885">
        <v>5.18</v>
      </c>
      <c r="J35" s="889">
        <v>3.53</v>
      </c>
      <c r="K35" s="862"/>
      <c r="L35" s="862"/>
      <c r="M35" s="862"/>
      <c r="N35" s="862"/>
      <c r="O35" s="862"/>
      <c r="P35" s="862"/>
    </row>
    <row r="36" spans="1:16" ht="39" customHeight="1">
      <c r="A36" s="862"/>
      <c r="B36" s="865"/>
      <c r="C36" s="871" t="s">
        <v>174</v>
      </c>
      <c r="D36" s="871"/>
      <c r="E36" s="876"/>
      <c r="F36" s="880">
        <v>1.25</v>
      </c>
      <c r="G36" s="885">
        <v>0.89</v>
      </c>
      <c r="H36" s="885">
        <v>1.18</v>
      </c>
      <c r="I36" s="885">
        <v>1.17</v>
      </c>
      <c r="J36" s="889">
        <v>1.34</v>
      </c>
      <c r="K36" s="862"/>
      <c r="L36" s="862"/>
      <c r="M36" s="862"/>
      <c r="N36" s="862"/>
      <c r="O36" s="862"/>
      <c r="P36" s="862"/>
    </row>
    <row r="37" spans="1:16" ht="39" customHeight="1">
      <c r="A37" s="862"/>
      <c r="B37" s="865"/>
      <c r="C37" s="871" t="s">
        <v>463</v>
      </c>
      <c r="D37" s="871"/>
      <c r="E37" s="876"/>
      <c r="F37" s="880">
        <v>0.12</v>
      </c>
      <c r="G37" s="885">
        <v>4.e-002</v>
      </c>
      <c r="H37" s="885">
        <v>0.15</v>
      </c>
      <c r="I37" s="885">
        <v>0.2</v>
      </c>
      <c r="J37" s="889">
        <v>0.21</v>
      </c>
      <c r="K37" s="862"/>
      <c r="L37" s="862"/>
      <c r="M37" s="862"/>
      <c r="N37" s="862"/>
      <c r="O37" s="862"/>
      <c r="P37" s="862"/>
    </row>
    <row r="38" spans="1:16" ht="39" customHeight="1">
      <c r="A38" s="862"/>
      <c r="B38" s="865"/>
      <c r="C38" s="871" t="s">
        <v>454</v>
      </c>
      <c r="D38" s="871"/>
      <c r="E38" s="876"/>
      <c r="F38" s="880">
        <v>7.0000000000000007e-002</v>
      </c>
      <c r="G38" s="885">
        <v>0.1</v>
      </c>
      <c r="H38" s="885">
        <v>0.16</v>
      </c>
      <c r="I38" s="885">
        <v>0.1</v>
      </c>
      <c r="J38" s="889">
        <v>0.11</v>
      </c>
      <c r="K38" s="862"/>
      <c r="L38" s="862"/>
      <c r="M38" s="862"/>
      <c r="N38" s="862"/>
      <c r="O38" s="862"/>
      <c r="P38" s="862"/>
    </row>
    <row r="39" spans="1:16" ht="39" customHeight="1">
      <c r="A39" s="862"/>
      <c r="B39" s="865"/>
      <c r="C39" s="871" t="s">
        <v>451</v>
      </c>
      <c r="D39" s="871"/>
      <c r="E39" s="876"/>
      <c r="F39" s="880">
        <v>0.13</v>
      </c>
      <c r="G39" s="885">
        <v>6.e-002</v>
      </c>
      <c r="H39" s="885">
        <v>4.e-002</v>
      </c>
      <c r="I39" s="885">
        <v>3.e-002</v>
      </c>
      <c r="J39" s="889">
        <v>6.e-002</v>
      </c>
      <c r="K39" s="862"/>
      <c r="L39" s="862"/>
      <c r="M39" s="862"/>
      <c r="N39" s="862"/>
      <c r="O39" s="862"/>
      <c r="P39" s="862"/>
    </row>
    <row r="40" spans="1:16" ht="39" customHeight="1">
      <c r="A40" s="862"/>
      <c r="B40" s="865"/>
      <c r="C40" s="871" t="s">
        <v>452</v>
      </c>
      <c r="D40" s="871"/>
      <c r="E40" s="876"/>
      <c r="F40" s="880">
        <v>0</v>
      </c>
      <c r="G40" s="885">
        <v>0</v>
      </c>
      <c r="H40" s="885">
        <v>0</v>
      </c>
      <c r="I40" s="885">
        <v>0</v>
      </c>
      <c r="J40" s="889">
        <v>0</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533</v>
      </c>
      <c r="D42" s="871"/>
      <c r="E42" s="876"/>
      <c r="F42" s="880" t="s">
        <v>202</v>
      </c>
      <c r="G42" s="885" t="s">
        <v>202</v>
      </c>
      <c r="H42" s="885" t="s">
        <v>202</v>
      </c>
      <c r="I42" s="885" t="s">
        <v>202</v>
      </c>
      <c r="J42" s="889" t="s">
        <v>202</v>
      </c>
      <c r="K42" s="862"/>
      <c r="L42" s="862"/>
      <c r="M42" s="862"/>
      <c r="N42" s="862"/>
      <c r="O42" s="862"/>
      <c r="P42" s="862"/>
    </row>
    <row r="43" spans="1:16" ht="39" customHeight="1">
      <c r="A43" s="862"/>
      <c r="B43" s="867"/>
      <c r="C43" s="872" t="s">
        <v>486</v>
      </c>
      <c r="D43" s="872"/>
      <c r="E43" s="877"/>
      <c r="F43" s="881">
        <v>0</v>
      </c>
      <c r="G43" s="886" t="s">
        <v>202</v>
      </c>
      <c r="H43" s="886" t="s">
        <v>202</v>
      </c>
      <c r="I43" s="886" t="s">
        <v>202</v>
      </c>
      <c r="J43" s="890" t="s">
        <v>202</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cMrleADr8u3zSyJ8l30N7PRtCnVbOZfVdxwAKh6tbkZJuuyR3wCH9XAL0viPUD1imRTGr8mwGZe6ppcxgShE5Q==" saltValue="k9obXPWQ6C+c0baFDDCMR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5" zoomScaleNormal="7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16</v>
      </c>
      <c r="K44" s="941" t="s">
        <v>528</v>
      </c>
      <c r="L44" s="950" t="s">
        <v>529</v>
      </c>
      <c r="M44" s="950" t="s">
        <v>530</v>
      </c>
      <c r="N44" s="950" t="s">
        <v>531</v>
      </c>
      <c r="O44" s="959" t="s">
        <v>453</v>
      </c>
      <c r="P44" s="734"/>
      <c r="Q44" s="734"/>
      <c r="R44" s="734"/>
      <c r="S44" s="734"/>
      <c r="T44" s="734"/>
      <c r="U44" s="734"/>
    </row>
    <row r="45" spans="1:21" ht="30.75" customHeight="1">
      <c r="A45" s="734"/>
      <c r="B45" s="892" t="s">
        <v>26</v>
      </c>
      <c r="C45" s="906"/>
      <c r="D45" s="916"/>
      <c r="E45" s="925" t="s">
        <v>24</v>
      </c>
      <c r="F45" s="925"/>
      <c r="G45" s="925"/>
      <c r="H45" s="925"/>
      <c r="I45" s="925"/>
      <c r="J45" s="934"/>
      <c r="K45" s="942">
        <v>4346</v>
      </c>
      <c r="L45" s="951">
        <v>4237</v>
      </c>
      <c r="M45" s="951">
        <v>4425</v>
      </c>
      <c r="N45" s="951">
        <v>4648</v>
      </c>
      <c r="O45" s="960">
        <v>4710</v>
      </c>
      <c r="P45" s="734"/>
      <c r="Q45" s="734"/>
      <c r="R45" s="734"/>
      <c r="S45" s="734"/>
      <c r="T45" s="734"/>
      <c r="U45" s="734"/>
    </row>
    <row r="46" spans="1:21" ht="30.75" customHeight="1">
      <c r="A46" s="734"/>
      <c r="B46" s="893"/>
      <c r="C46" s="907"/>
      <c r="D46" s="917"/>
      <c r="E46" s="926" t="s">
        <v>28</v>
      </c>
      <c r="F46" s="926"/>
      <c r="G46" s="926"/>
      <c r="H46" s="926"/>
      <c r="I46" s="926"/>
      <c r="J46" s="935"/>
      <c r="K46" s="943" t="s">
        <v>202</v>
      </c>
      <c r="L46" s="952" t="s">
        <v>202</v>
      </c>
      <c r="M46" s="952" t="s">
        <v>202</v>
      </c>
      <c r="N46" s="952" t="s">
        <v>202</v>
      </c>
      <c r="O46" s="961" t="s">
        <v>202</v>
      </c>
      <c r="P46" s="734"/>
      <c r="Q46" s="734"/>
      <c r="R46" s="734"/>
      <c r="S46" s="734"/>
      <c r="T46" s="734"/>
      <c r="U46" s="734"/>
    </row>
    <row r="47" spans="1:21" ht="30.75" customHeight="1">
      <c r="A47" s="734"/>
      <c r="B47" s="893"/>
      <c r="C47" s="907"/>
      <c r="D47" s="917"/>
      <c r="E47" s="926" t="s">
        <v>30</v>
      </c>
      <c r="F47" s="926"/>
      <c r="G47" s="926"/>
      <c r="H47" s="926"/>
      <c r="I47" s="926"/>
      <c r="J47" s="935"/>
      <c r="K47" s="943">
        <v>53</v>
      </c>
      <c r="L47" s="952">
        <v>53</v>
      </c>
      <c r="M47" s="952">
        <v>53</v>
      </c>
      <c r="N47" s="952">
        <v>53</v>
      </c>
      <c r="O47" s="961">
        <v>53</v>
      </c>
      <c r="P47" s="734"/>
      <c r="Q47" s="734"/>
      <c r="R47" s="734"/>
      <c r="S47" s="734"/>
      <c r="T47" s="734"/>
      <c r="U47" s="734"/>
    </row>
    <row r="48" spans="1:21" ht="30.75" customHeight="1">
      <c r="A48" s="734"/>
      <c r="B48" s="893"/>
      <c r="C48" s="907"/>
      <c r="D48" s="917"/>
      <c r="E48" s="926" t="s">
        <v>33</v>
      </c>
      <c r="F48" s="926"/>
      <c r="G48" s="926"/>
      <c r="H48" s="926"/>
      <c r="I48" s="926"/>
      <c r="J48" s="935"/>
      <c r="K48" s="943" t="s">
        <v>202</v>
      </c>
      <c r="L48" s="952" t="s">
        <v>202</v>
      </c>
      <c r="M48" s="952" t="s">
        <v>202</v>
      </c>
      <c r="N48" s="952" t="s">
        <v>202</v>
      </c>
      <c r="O48" s="961" t="s">
        <v>202</v>
      </c>
      <c r="P48" s="734"/>
      <c r="Q48" s="734"/>
      <c r="R48" s="734"/>
      <c r="S48" s="734"/>
      <c r="T48" s="734"/>
      <c r="U48" s="734"/>
    </row>
    <row r="49" spans="1:21" ht="30.75" customHeight="1">
      <c r="A49" s="734"/>
      <c r="B49" s="893"/>
      <c r="C49" s="907"/>
      <c r="D49" s="917"/>
      <c r="E49" s="926" t="s">
        <v>0</v>
      </c>
      <c r="F49" s="926"/>
      <c r="G49" s="926"/>
      <c r="H49" s="926"/>
      <c r="I49" s="926"/>
      <c r="J49" s="935"/>
      <c r="K49" s="943">
        <v>1439</v>
      </c>
      <c r="L49" s="952">
        <v>1375</v>
      </c>
      <c r="M49" s="952">
        <v>1340</v>
      </c>
      <c r="N49" s="952">
        <v>1341</v>
      </c>
      <c r="O49" s="961">
        <v>1405</v>
      </c>
      <c r="P49" s="734"/>
      <c r="Q49" s="734"/>
      <c r="R49" s="734"/>
      <c r="S49" s="734"/>
      <c r="T49" s="734"/>
      <c r="U49" s="734"/>
    </row>
    <row r="50" spans="1:21" ht="30.75" customHeight="1">
      <c r="A50" s="734"/>
      <c r="B50" s="893"/>
      <c r="C50" s="907"/>
      <c r="D50" s="917"/>
      <c r="E50" s="926" t="s">
        <v>38</v>
      </c>
      <c r="F50" s="926"/>
      <c r="G50" s="926"/>
      <c r="H50" s="926"/>
      <c r="I50" s="926"/>
      <c r="J50" s="935"/>
      <c r="K50" s="943">
        <v>2</v>
      </c>
      <c r="L50" s="952">
        <v>0</v>
      </c>
      <c r="M50" s="952">
        <v>0</v>
      </c>
      <c r="N50" s="952">
        <v>0</v>
      </c>
      <c r="O50" s="961">
        <v>0</v>
      </c>
      <c r="P50" s="734"/>
      <c r="Q50" s="734"/>
      <c r="R50" s="734"/>
      <c r="S50" s="734"/>
      <c r="T50" s="734"/>
      <c r="U50" s="734"/>
    </row>
    <row r="51" spans="1:21" ht="30.75" customHeight="1">
      <c r="A51" s="734"/>
      <c r="B51" s="894"/>
      <c r="C51" s="908"/>
      <c r="D51" s="918"/>
      <c r="E51" s="926" t="s">
        <v>40</v>
      </c>
      <c r="F51" s="926"/>
      <c r="G51" s="926"/>
      <c r="H51" s="926"/>
      <c r="I51" s="926"/>
      <c r="J51" s="935"/>
      <c r="K51" s="943">
        <v>0</v>
      </c>
      <c r="L51" s="952">
        <v>0</v>
      </c>
      <c r="M51" s="952">
        <v>0</v>
      </c>
      <c r="N51" s="952" t="s">
        <v>202</v>
      </c>
      <c r="O51" s="961" t="s">
        <v>202</v>
      </c>
      <c r="P51" s="734"/>
      <c r="Q51" s="734"/>
      <c r="R51" s="734"/>
      <c r="S51" s="734"/>
      <c r="T51" s="734"/>
      <c r="U51" s="734"/>
    </row>
    <row r="52" spans="1:21" ht="30.75" customHeight="1">
      <c r="A52" s="734"/>
      <c r="B52" s="895" t="s">
        <v>43</v>
      </c>
      <c r="C52" s="909"/>
      <c r="D52" s="918"/>
      <c r="E52" s="926" t="s">
        <v>45</v>
      </c>
      <c r="F52" s="926"/>
      <c r="G52" s="926"/>
      <c r="H52" s="926"/>
      <c r="I52" s="926"/>
      <c r="J52" s="935"/>
      <c r="K52" s="943">
        <v>4434</v>
      </c>
      <c r="L52" s="952">
        <v>4473</v>
      </c>
      <c r="M52" s="952">
        <v>4606</v>
      </c>
      <c r="N52" s="952">
        <v>4663</v>
      </c>
      <c r="O52" s="961">
        <v>4615</v>
      </c>
      <c r="P52" s="734"/>
      <c r="Q52" s="734"/>
      <c r="R52" s="734"/>
      <c r="S52" s="734"/>
      <c r="T52" s="734"/>
      <c r="U52" s="734"/>
    </row>
    <row r="53" spans="1:21" ht="30.75" customHeight="1">
      <c r="A53" s="734"/>
      <c r="B53" s="896" t="s">
        <v>47</v>
      </c>
      <c r="C53" s="910"/>
      <c r="D53" s="919"/>
      <c r="E53" s="927" t="s">
        <v>50</v>
      </c>
      <c r="F53" s="927"/>
      <c r="G53" s="927"/>
      <c r="H53" s="927"/>
      <c r="I53" s="927"/>
      <c r="J53" s="936"/>
      <c r="K53" s="944">
        <v>1406</v>
      </c>
      <c r="L53" s="953">
        <v>1192</v>
      </c>
      <c r="M53" s="953">
        <v>1212</v>
      </c>
      <c r="N53" s="953">
        <v>1379</v>
      </c>
      <c r="O53" s="962">
        <v>1553</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58</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534</v>
      </c>
      <c r="P56" s="734"/>
      <c r="Q56" s="734"/>
      <c r="R56" s="734"/>
      <c r="S56" s="734"/>
      <c r="T56" s="734"/>
      <c r="U56" s="734"/>
    </row>
    <row r="57" spans="1:21" ht="31.5" customHeight="1">
      <c r="A57" s="734"/>
      <c r="B57" s="899"/>
      <c r="C57" s="912"/>
      <c r="D57" s="912"/>
      <c r="E57" s="928"/>
      <c r="F57" s="928"/>
      <c r="G57" s="928"/>
      <c r="H57" s="928"/>
      <c r="I57" s="928"/>
      <c r="J57" s="937" t="s">
        <v>16</v>
      </c>
      <c r="K57" s="946" t="s">
        <v>528</v>
      </c>
      <c r="L57" s="954" t="s">
        <v>529</v>
      </c>
      <c r="M57" s="954" t="s">
        <v>530</v>
      </c>
      <c r="N57" s="954" t="s">
        <v>531</v>
      </c>
      <c r="O57" s="964" t="s">
        <v>453</v>
      </c>
      <c r="P57" s="734"/>
      <c r="Q57" s="734"/>
      <c r="R57" s="734"/>
      <c r="S57" s="734"/>
      <c r="T57" s="734"/>
      <c r="U57" s="734"/>
    </row>
    <row r="58" spans="1:21" ht="31.5" customHeight="1">
      <c r="B58" s="900" t="s">
        <v>60</v>
      </c>
      <c r="C58" s="913"/>
      <c r="D58" s="920" t="s">
        <v>62</v>
      </c>
      <c r="E58" s="929"/>
      <c r="F58" s="929"/>
      <c r="G58" s="929"/>
      <c r="H58" s="929"/>
      <c r="I58" s="929"/>
      <c r="J58" s="938"/>
      <c r="K58" s="947" t="s">
        <v>202</v>
      </c>
      <c r="L58" s="955" t="s">
        <v>202</v>
      </c>
      <c r="M58" s="955" t="s">
        <v>202</v>
      </c>
      <c r="N58" s="955" t="s">
        <v>202</v>
      </c>
      <c r="O58" s="965" t="s">
        <v>202</v>
      </c>
    </row>
    <row r="59" spans="1:21" ht="31.5" customHeight="1">
      <c r="B59" s="901"/>
      <c r="C59" s="914"/>
      <c r="D59" s="921" t="s">
        <v>13</v>
      </c>
      <c r="E59" s="930"/>
      <c r="F59" s="930"/>
      <c r="G59" s="930"/>
      <c r="H59" s="930"/>
      <c r="I59" s="930"/>
      <c r="J59" s="939"/>
      <c r="K59" s="948">
        <v>1326</v>
      </c>
      <c r="L59" s="956">
        <v>1247</v>
      </c>
      <c r="M59" s="956">
        <v>967</v>
      </c>
      <c r="N59" s="956">
        <v>688</v>
      </c>
      <c r="O59" s="966">
        <v>1590</v>
      </c>
    </row>
    <row r="60" spans="1:21" ht="31.5" customHeight="1">
      <c r="B60" s="902"/>
      <c r="C60" s="915"/>
      <c r="D60" s="922" t="s">
        <v>64</v>
      </c>
      <c r="E60" s="931"/>
      <c r="F60" s="931"/>
      <c r="G60" s="931"/>
      <c r="H60" s="931"/>
      <c r="I60" s="931"/>
      <c r="J60" s="940"/>
      <c r="K60" s="949">
        <v>437</v>
      </c>
      <c r="L60" s="957">
        <v>489</v>
      </c>
      <c r="M60" s="957">
        <v>542</v>
      </c>
      <c r="N60" s="957">
        <v>489</v>
      </c>
      <c r="O60" s="967">
        <v>647</v>
      </c>
    </row>
    <row r="61" spans="1:21" ht="24" customHeight="1">
      <c r="B61" s="903"/>
      <c r="C61" s="903"/>
      <c r="D61" s="923" t="s">
        <v>44</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NZqjy0tqvbOLr+o43cPQj9pzbKOQR2fNjW4/H1QooHWpVxGYb1iuQUjCDPE/Qb83nIW1tBYTovPS2hflaL93Gg==" saltValue="onWKOxDuDWscsLFxf14WH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88" header="0" footer="0"/>
  <pageSetup paperSize="9" fitToWidth="1" fitToHeight="1" orientation="portrait"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10" zoomScale="75" zoomScaleNormal="7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16</v>
      </c>
      <c r="I40" s="941" t="s">
        <v>528</v>
      </c>
      <c r="J40" s="950" t="s">
        <v>529</v>
      </c>
      <c r="K40" s="950" t="s">
        <v>530</v>
      </c>
      <c r="L40" s="950" t="s">
        <v>531</v>
      </c>
      <c r="M40" s="990" t="s">
        <v>453</v>
      </c>
    </row>
    <row r="41" spans="2:13" ht="27.75" customHeight="1">
      <c r="B41" s="892" t="s">
        <v>35</v>
      </c>
      <c r="C41" s="906"/>
      <c r="D41" s="916"/>
      <c r="E41" s="973" t="s">
        <v>66</v>
      </c>
      <c r="F41" s="973"/>
      <c r="G41" s="973"/>
      <c r="H41" s="979"/>
      <c r="I41" s="983">
        <v>47211</v>
      </c>
      <c r="J41" s="987">
        <v>49928</v>
      </c>
      <c r="K41" s="987">
        <v>49996</v>
      </c>
      <c r="L41" s="987">
        <v>49298</v>
      </c>
      <c r="M41" s="991">
        <v>48552</v>
      </c>
    </row>
    <row r="42" spans="2:13" ht="27.75" customHeight="1">
      <c r="B42" s="893"/>
      <c r="C42" s="907"/>
      <c r="D42" s="917"/>
      <c r="E42" s="974" t="s">
        <v>72</v>
      </c>
      <c r="F42" s="974"/>
      <c r="G42" s="974"/>
      <c r="H42" s="980"/>
      <c r="I42" s="984">
        <v>0</v>
      </c>
      <c r="J42" s="988" t="s">
        <v>202</v>
      </c>
      <c r="K42" s="988" t="s">
        <v>202</v>
      </c>
      <c r="L42" s="988" t="s">
        <v>202</v>
      </c>
      <c r="M42" s="992" t="s">
        <v>202</v>
      </c>
    </row>
    <row r="43" spans="2:13" ht="27.75" customHeight="1">
      <c r="B43" s="893"/>
      <c r="C43" s="907"/>
      <c r="D43" s="917"/>
      <c r="E43" s="974" t="s">
        <v>74</v>
      </c>
      <c r="F43" s="974"/>
      <c r="G43" s="974"/>
      <c r="H43" s="980"/>
      <c r="I43" s="984" t="s">
        <v>202</v>
      </c>
      <c r="J43" s="988" t="s">
        <v>202</v>
      </c>
      <c r="K43" s="988" t="s">
        <v>202</v>
      </c>
      <c r="L43" s="988" t="s">
        <v>202</v>
      </c>
      <c r="M43" s="992" t="s">
        <v>202</v>
      </c>
    </row>
    <row r="44" spans="2:13" ht="27.75" customHeight="1">
      <c r="B44" s="893"/>
      <c r="C44" s="907"/>
      <c r="D44" s="917"/>
      <c r="E44" s="974" t="s">
        <v>19</v>
      </c>
      <c r="F44" s="974"/>
      <c r="G44" s="974"/>
      <c r="H44" s="980"/>
      <c r="I44" s="984">
        <v>17750</v>
      </c>
      <c r="J44" s="988">
        <v>16622</v>
      </c>
      <c r="K44" s="988">
        <v>15700</v>
      </c>
      <c r="L44" s="988">
        <v>14900</v>
      </c>
      <c r="M44" s="992">
        <v>14301</v>
      </c>
    </row>
    <row r="45" spans="2:13" ht="27.75" customHeight="1">
      <c r="B45" s="893"/>
      <c r="C45" s="907"/>
      <c r="D45" s="917"/>
      <c r="E45" s="974" t="s">
        <v>77</v>
      </c>
      <c r="F45" s="974"/>
      <c r="G45" s="974"/>
      <c r="H45" s="980"/>
      <c r="I45" s="984">
        <v>2878</v>
      </c>
      <c r="J45" s="988">
        <v>2914</v>
      </c>
      <c r="K45" s="988">
        <v>2837</v>
      </c>
      <c r="L45" s="988">
        <v>2680</v>
      </c>
      <c r="M45" s="992">
        <v>2605</v>
      </c>
    </row>
    <row r="46" spans="2:13" ht="27.75" customHeight="1">
      <c r="B46" s="893"/>
      <c r="C46" s="907"/>
      <c r="D46" s="918"/>
      <c r="E46" s="974" t="s">
        <v>76</v>
      </c>
      <c r="F46" s="974"/>
      <c r="G46" s="974"/>
      <c r="H46" s="980"/>
      <c r="I46" s="984">
        <v>19</v>
      </c>
      <c r="J46" s="988">
        <v>34</v>
      </c>
      <c r="K46" s="988" t="s">
        <v>202</v>
      </c>
      <c r="L46" s="988">
        <v>7</v>
      </c>
      <c r="M46" s="992">
        <v>7</v>
      </c>
    </row>
    <row r="47" spans="2:13" ht="27.75" customHeight="1">
      <c r="B47" s="893"/>
      <c r="C47" s="907"/>
      <c r="D47" s="971"/>
      <c r="E47" s="975" t="s">
        <v>79</v>
      </c>
      <c r="F47" s="978"/>
      <c r="G47" s="978"/>
      <c r="H47" s="981"/>
      <c r="I47" s="984" t="s">
        <v>202</v>
      </c>
      <c r="J47" s="988" t="s">
        <v>202</v>
      </c>
      <c r="K47" s="988" t="s">
        <v>202</v>
      </c>
      <c r="L47" s="988" t="s">
        <v>202</v>
      </c>
      <c r="M47" s="992" t="s">
        <v>202</v>
      </c>
    </row>
    <row r="48" spans="2:13" ht="27.75" customHeight="1">
      <c r="B48" s="893"/>
      <c r="C48" s="907"/>
      <c r="D48" s="917"/>
      <c r="E48" s="974" t="s">
        <v>52</v>
      </c>
      <c r="F48" s="974"/>
      <c r="G48" s="974"/>
      <c r="H48" s="980"/>
      <c r="I48" s="984" t="s">
        <v>202</v>
      </c>
      <c r="J48" s="988" t="s">
        <v>202</v>
      </c>
      <c r="K48" s="988" t="s">
        <v>202</v>
      </c>
      <c r="L48" s="988" t="s">
        <v>202</v>
      </c>
      <c r="M48" s="992" t="s">
        <v>202</v>
      </c>
    </row>
    <row r="49" spans="2:13" ht="27.75" customHeight="1">
      <c r="B49" s="894"/>
      <c r="C49" s="908"/>
      <c r="D49" s="917"/>
      <c r="E49" s="974" t="s">
        <v>83</v>
      </c>
      <c r="F49" s="974"/>
      <c r="G49" s="974"/>
      <c r="H49" s="980"/>
      <c r="I49" s="984" t="s">
        <v>202</v>
      </c>
      <c r="J49" s="988" t="s">
        <v>202</v>
      </c>
      <c r="K49" s="988" t="s">
        <v>202</v>
      </c>
      <c r="L49" s="988" t="s">
        <v>202</v>
      </c>
      <c r="M49" s="992" t="s">
        <v>202</v>
      </c>
    </row>
    <row r="50" spans="2:13" ht="27.75" customHeight="1">
      <c r="B50" s="968" t="s">
        <v>85</v>
      </c>
      <c r="C50" s="970"/>
      <c r="D50" s="972"/>
      <c r="E50" s="974" t="s">
        <v>86</v>
      </c>
      <c r="F50" s="974"/>
      <c r="G50" s="974"/>
      <c r="H50" s="980"/>
      <c r="I50" s="984">
        <v>7505</v>
      </c>
      <c r="J50" s="988">
        <v>7291</v>
      </c>
      <c r="K50" s="988">
        <v>8019</v>
      </c>
      <c r="L50" s="988">
        <v>11316</v>
      </c>
      <c r="M50" s="992">
        <v>12255</v>
      </c>
    </row>
    <row r="51" spans="2:13" ht="27.75" customHeight="1">
      <c r="B51" s="893"/>
      <c r="C51" s="907"/>
      <c r="D51" s="917"/>
      <c r="E51" s="974" t="s">
        <v>89</v>
      </c>
      <c r="F51" s="974"/>
      <c r="G51" s="974"/>
      <c r="H51" s="980"/>
      <c r="I51" s="984">
        <v>6628</v>
      </c>
      <c r="J51" s="988">
        <v>6721</v>
      </c>
      <c r="K51" s="988">
        <v>6791</v>
      </c>
      <c r="L51" s="988">
        <v>6780</v>
      </c>
      <c r="M51" s="992">
        <v>6747</v>
      </c>
    </row>
    <row r="52" spans="2:13" ht="27.75" customHeight="1">
      <c r="B52" s="894"/>
      <c r="C52" s="908"/>
      <c r="D52" s="917"/>
      <c r="E52" s="974" t="s">
        <v>42</v>
      </c>
      <c r="F52" s="974"/>
      <c r="G52" s="974"/>
      <c r="H52" s="980"/>
      <c r="I52" s="984">
        <v>47728</v>
      </c>
      <c r="J52" s="988">
        <v>48488</v>
      </c>
      <c r="K52" s="988">
        <v>47777</v>
      </c>
      <c r="L52" s="988">
        <v>46093</v>
      </c>
      <c r="M52" s="992">
        <v>44571</v>
      </c>
    </row>
    <row r="53" spans="2:13" ht="27.75" customHeight="1">
      <c r="B53" s="896" t="s">
        <v>47</v>
      </c>
      <c r="C53" s="910"/>
      <c r="D53" s="919"/>
      <c r="E53" s="976" t="s">
        <v>93</v>
      </c>
      <c r="F53" s="976"/>
      <c r="G53" s="976"/>
      <c r="H53" s="982"/>
      <c r="I53" s="985">
        <v>5997</v>
      </c>
      <c r="J53" s="989">
        <v>6999</v>
      </c>
      <c r="K53" s="989">
        <v>5946</v>
      </c>
      <c r="L53" s="989">
        <v>2695</v>
      </c>
      <c r="M53" s="993">
        <v>1892</v>
      </c>
    </row>
    <row r="54" spans="2:13" ht="27.75" customHeight="1">
      <c r="B54" s="969" t="s">
        <v>65</v>
      </c>
      <c r="C54" s="868"/>
      <c r="D54" s="868"/>
      <c r="E54" s="977"/>
      <c r="F54" s="977"/>
      <c r="G54" s="977"/>
      <c r="H54" s="977"/>
      <c r="I54" s="986"/>
      <c r="J54" s="986"/>
      <c r="K54" s="986"/>
      <c r="L54" s="986"/>
      <c r="M54" s="986"/>
    </row>
    <row r="55" spans="2:13"/>
  </sheetData>
  <sheetProtection algorithmName="SHA-512" hashValue="ZLiiC0ZR6atYiX/mCgmBjzgZvL/1iP5XB2qCCSZSa/kHkD4/8aa0pyb0GkGXKgLZmNRHGDW07G73lIMArKWiUg==" saltValue="H9astSBaJq1XvzUOAOVv1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16" zoomScale="75" zoomScaleNormal="7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91</v>
      </c>
    </row>
    <row r="54" spans="2:8" ht="29.25" customHeight="1">
      <c r="B54" s="994" t="s">
        <v>5</v>
      </c>
      <c r="C54" s="1000"/>
      <c r="D54" s="1000"/>
      <c r="E54" s="1009" t="s">
        <v>16</v>
      </c>
      <c r="F54" s="1016" t="s">
        <v>530</v>
      </c>
      <c r="G54" s="1016" t="s">
        <v>531</v>
      </c>
      <c r="H54" s="1024" t="s">
        <v>453</v>
      </c>
    </row>
    <row r="55" spans="2:8" ht="52.5" customHeight="1">
      <c r="B55" s="995"/>
      <c r="C55" s="1001" t="s">
        <v>97</v>
      </c>
      <c r="D55" s="1001"/>
      <c r="E55" s="1010"/>
      <c r="F55" s="1017">
        <v>1359</v>
      </c>
      <c r="G55" s="1017">
        <v>2127</v>
      </c>
      <c r="H55" s="1025">
        <v>2313</v>
      </c>
    </row>
    <row r="56" spans="2:8" ht="52.5" customHeight="1">
      <c r="B56" s="996"/>
      <c r="C56" s="1002" t="s">
        <v>100</v>
      </c>
      <c r="D56" s="1002"/>
      <c r="E56" s="1011"/>
      <c r="F56" s="1018">
        <v>688</v>
      </c>
      <c r="G56" s="1018">
        <v>1590</v>
      </c>
      <c r="H56" s="1026">
        <v>1460</v>
      </c>
    </row>
    <row r="57" spans="2:8" ht="53.25" customHeight="1">
      <c r="B57" s="996"/>
      <c r="C57" s="1003" t="s">
        <v>70</v>
      </c>
      <c r="D57" s="1003"/>
      <c r="E57" s="1012"/>
      <c r="F57" s="1019">
        <v>1748</v>
      </c>
      <c r="G57" s="1019">
        <v>2288</v>
      </c>
      <c r="H57" s="1027">
        <v>3654</v>
      </c>
    </row>
    <row r="58" spans="2:8" ht="45.75" customHeight="1">
      <c r="B58" s="997"/>
      <c r="C58" s="1004" t="s">
        <v>491</v>
      </c>
      <c r="D58" s="1007"/>
      <c r="E58" s="1013"/>
      <c r="F58" s="1020" t="s">
        <v>202</v>
      </c>
      <c r="G58" s="1020" t="s">
        <v>202</v>
      </c>
      <c r="H58" s="1028">
        <v>1136</v>
      </c>
    </row>
    <row r="59" spans="2:8" ht="45.75" customHeight="1">
      <c r="B59" s="997"/>
      <c r="C59" s="1004" t="s">
        <v>545</v>
      </c>
      <c r="D59" s="1007"/>
      <c r="E59" s="1013"/>
      <c r="F59" s="1020">
        <v>909</v>
      </c>
      <c r="G59" s="1020">
        <v>856</v>
      </c>
      <c r="H59" s="1028">
        <v>957</v>
      </c>
    </row>
    <row r="60" spans="2:8" ht="45.75" customHeight="1">
      <c r="B60" s="997"/>
      <c r="C60" s="1004" t="s">
        <v>423</v>
      </c>
      <c r="D60" s="1007"/>
      <c r="E60" s="1013"/>
      <c r="F60" s="1020">
        <v>409</v>
      </c>
      <c r="G60" s="1020">
        <v>775</v>
      </c>
      <c r="H60" s="1028">
        <v>934</v>
      </c>
    </row>
    <row r="61" spans="2:8" ht="45.75" customHeight="1">
      <c r="B61" s="997"/>
      <c r="C61" s="1004" t="s">
        <v>300</v>
      </c>
      <c r="D61" s="1007"/>
      <c r="E61" s="1013"/>
      <c r="F61" s="1020">
        <v>85</v>
      </c>
      <c r="G61" s="1020">
        <v>317</v>
      </c>
      <c r="H61" s="1028">
        <v>311</v>
      </c>
    </row>
    <row r="62" spans="2:8" ht="45.75" customHeight="1">
      <c r="B62" s="998"/>
      <c r="C62" s="1005" t="s">
        <v>546</v>
      </c>
      <c r="D62" s="1008"/>
      <c r="E62" s="1014"/>
      <c r="F62" s="1021">
        <v>251</v>
      </c>
      <c r="G62" s="1021">
        <v>250</v>
      </c>
      <c r="H62" s="1029">
        <v>245</v>
      </c>
    </row>
    <row r="63" spans="2:8" ht="52.5" customHeight="1">
      <c r="B63" s="999"/>
      <c r="C63" s="1006" t="s">
        <v>103</v>
      </c>
      <c r="D63" s="1006"/>
      <c r="E63" s="1015"/>
      <c r="F63" s="1022">
        <v>3794</v>
      </c>
      <c r="G63" s="1022">
        <v>6005</v>
      </c>
      <c r="H63" s="1030">
        <v>7426</v>
      </c>
    </row>
    <row r="64" spans="2:8"/>
  </sheetData>
  <sheetProtection algorithmName="SHA-512" hashValue="CfwGXWWVjTcuMuAEa1sZDBXesSaw1zLfnv2pVY8Bedk/BmbwAAgY9dcO33fJOz+1kQ+GX2Q0Y0lb1pEuyIzgqg==" saltValue="JZCUBJnE66o5BmoI+hezx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zoomScale="75" zoomScaleNormal="75"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56</v>
      </c>
      <c r="E2" s="794"/>
      <c r="F2" s="1046" t="s">
        <v>527</v>
      </c>
      <c r="G2" s="818"/>
      <c r="H2" s="828"/>
    </row>
    <row r="3" spans="1:8">
      <c r="A3" s="782" t="s">
        <v>504</v>
      </c>
      <c r="B3" s="767"/>
      <c r="C3" s="1039"/>
      <c r="D3" s="1042">
        <v>48619</v>
      </c>
      <c r="E3" s="1044"/>
      <c r="F3" s="1047">
        <v>43226</v>
      </c>
      <c r="G3" s="1049"/>
      <c r="H3" s="1052"/>
    </row>
    <row r="4" spans="1:8">
      <c r="A4" s="754"/>
      <c r="B4" s="766"/>
      <c r="C4" s="1040"/>
      <c r="D4" s="1043">
        <v>32291</v>
      </c>
      <c r="E4" s="1045"/>
      <c r="F4" s="1048">
        <v>22622</v>
      </c>
      <c r="G4" s="1050"/>
      <c r="H4" s="1053"/>
    </row>
    <row r="5" spans="1:8">
      <c r="A5" s="782" t="s">
        <v>525</v>
      </c>
      <c r="B5" s="767"/>
      <c r="C5" s="1039"/>
      <c r="D5" s="1042">
        <v>70382</v>
      </c>
      <c r="E5" s="1044"/>
      <c r="F5" s="1047">
        <v>42836</v>
      </c>
      <c r="G5" s="1049"/>
      <c r="H5" s="1052"/>
    </row>
    <row r="6" spans="1:8">
      <c r="A6" s="754"/>
      <c r="B6" s="766"/>
      <c r="C6" s="1040"/>
      <c r="D6" s="1043">
        <v>37381</v>
      </c>
      <c r="E6" s="1045"/>
      <c r="F6" s="1048">
        <v>22936</v>
      </c>
      <c r="G6" s="1050"/>
      <c r="H6" s="1053"/>
    </row>
    <row r="7" spans="1:8">
      <c r="A7" s="782" t="s">
        <v>477</v>
      </c>
      <c r="B7" s="767"/>
      <c r="C7" s="1039"/>
      <c r="D7" s="1042">
        <v>43971</v>
      </c>
      <c r="E7" s="1044"/>
      <c r="F7" s="1047">
        <v>44161</v>
      </c>
      <c r="G7" s="1049"/>
      <c r="H7" s="1052"/>
    </row>
    <row r="8" spans="1:8">
      <c r="A8" s="754"/>
      <c r="B8" s="766"/>
      <c r="C8" s="1040"/>
      <c r="D8" s="1043">
        <v>17139</v>
      </c>
      <c r="E8" s="1045"/>
      <c r="F8" s="1048">
        <v>23644</v>
      </c>
      <c r="G8" s="1050"/>
      <c r="H8" s="1053"/>
    </row>
    <row r="9" spans="1:8">
      <c r="A9" s="782" t="s">
        <v>318</v>
      </c>
      <c r="B9" s="767"/>
      <c r="C9" s="1039"/>
      <c r="D9" s="1042">
        <v>34827</v>
      </c>
      <c r="E9" s="1044"/>
      <c r="F9" s="1047">
        <v>43955</v>
      </c>
      <c r="G9" s="1049"/>
      <c r="H9" s="1052"/>
    </row>
    <row r="10" spans="1:8">
      <c r="A10" s="754"/>
      <c r="B10" s="766"/>
      <c r="C10" s="1040"/>
      <c r="D10" s="1043">
        <v>17015</v>
      </c>
      <c r="E10" s="1045"/>
      <c r="F10" s="1048">
        <v>21318</v>
      </c>
      <c r="G10" s="1050"/>
      <c r="H10" s="1053"/>
    </row>
    <row r="11" spans="1:8">
      <c r="A11" s="782" t="s">
        <v>139</v>
      </c>
      <c r="B11" s="767"/>
      <c r="C11" s="1039"/>
      <c r="D11" s="1042">
        <v>35623</v>
      </c>
      <c r="E11" s="1044"/>
      <c r="F11" s="1047">
        <v>41921</v>
      </c>
      <c r="G11" s="1049"/>
      <c r="H11" s="1052"/>
    </row>
    <row r="12" spans="1:8">
      <c r="A12" s="754"/>
      <c r="B12" s="766"/>
      <c r="C12" s="1041"/>
      <c r="D12" s="1043">
        <v>23170</v>
      </c>
      <c r="E12" s="1045"/>
      <c r="F12" s="1048">
        <v>21655</v>
      </c>
      <c r="G12" s="1050"/>
      <c r="H12" s="1053"/>
    </row>
    <row r="13" spans="1:8">
      <c r="A13" s="782"/>
      <c r="B13" s="767"/>
      <c r="C13" s="1039"/>
      <c r="D13" s="1042">
        <v>46684</v>
      </c>
      <c r="E13" s="1044"/>
      <c r="F13" s="1047">
        <v>43220</v>
      </c>
      <c r="G13" s="1051"/>
      <c r="H13" s="1052"/>
    </row>
    <row r="14" spans="1:8">
      <c r="A14" s="754"/>
      <c r="B14" s="766"/>
      <c r="C14" s="1040"/>
      <c r="D14" s="1043">
        <v>25399</v>
      </c>
      <c r="E14" s="1045"/>
      <c r="F14" s="1048">
        <v>22435</v>
      </c>
      <c r="G14" s="1050"/>
      <c r="H14" s="1053"/>
    </row>
    <row r="17" spans="1:11">
      <c r="A17" s="1031" t="s">
        <v>25</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81</v>
      </c>
      <c r="B19" s="1032">
        <f>ROUND(VALUE(SUBSTITUTE(実質収支比率等に係る経年分析!F$48,"▲","-")),2)</f>
        <v>3.63</v>
      </c>
      <c r="C19" s="1032">
        <f>ROUND(VALUE(SUBSTITUTE(実質収支比率等に係る経年分析!G$48,"▲","-")),2)</f>
        <v>3.54</v>
      </c>
      <c r="D19" s="1032">
        <f>ROUND(VALUE(SUBSTITUTE(実質収支比率等に係る経年分析!H$48,"▲","-")),2)</f>
        <v>5.29</v>
      </c>
      <c r="E19" s="1032">
        <f>ROUND(VALUE(SUBSTITUTE(実質収支比率等に係る経年分析!I$48,"▲","-")),2)</f>
        <v>5.78</v>
      </c>
      <c r="F19" s="1032">
        <f>ROUND(VALUE(SUBSTITUTE(実質収支比率等に係る経年分析!J$48,"▲","-")),2)</f>
        <v>6.5</v>
      </c>
    </row>
    <row r="20" spans="1:11">
      <c r="A20" s="1032" t="s">
        <v>36</v>
      </c>
      <c r="B20" s="1032">
        <f>ROUND(VALUE(SUBSTITUTE(実質収支比率等に係る経年分析!F$47,"▲","-")),2)</f>
        <v>9.89</v>
      </c>
      <c r="C20" s="1032">
        <f>ROUND(VALUE(SUBSTITUTE(実質収支比率等に係る経年分析!G$47,"▲","-")),2)</f>
        <v>7.28</v>
      </c>
      <c r="D20" s="1032">
        <f>ROUND(VALUE(SUBSTITUTE(実質収支比率等に係る経年分析!H$47,"▲","-")),2)</f>
        <v>5.72</v>
      </c>
      <c r="E20" s="1032">
        <f>ROUND(VALUE(SUBSTITUTE(実質収支比率等に係る経年分析!I$47,"▲","-")),2)</f>
        <v>8.51</v>
      </c>
      <c r="F20" s="1032">
        <f>ROUND(VALUE(SUBSTITUTE(実質収支比率等に係る経年分析!J$47,"▲","-")),2)</f>
        <v>9.4600000000000009</v>
      </c>
    </row>
    <row r="21" spans="1:11">
      <c r="A21" s="1032" t="s">
        <v>106</v>
      </c>
      <c r="B21" s="1032">
        <f>IF(ISNUMBER(VALUE(SUBSTITUTE(実質収支比率等に係る経年分析!F$49,"▲","-"))),ROUND(VALUE(SUBSTITUTE(実質収支比率等に係る経年分析!F$49,"▲","-")),2),NA())</f>
        <v>-1.9</v>
      </c>
      <c r="C21" s="1032">
        <f>IF(ISNUMBER(VALUE(SUBSTITUTE(実質収支比率等に係る経年分析!G$49,"▲","-"))),ROUND(VALUE(SUBSTITUTE(実質収支比率等に係る経年分析!G$49,"▲","-")),2),NA())</f>
        <v>-2.65</v>
      </c>
      <c r="D21" s="1032">
        <f>IF(ISNUMBER(VALUE(SUBSTITUTE(実質収支比率等に係る経年分析!H$49,"▲","-"))),ROUND(VALUE(SUBSTITUTE(実質収支比率等に係る経年分析!H$49,"▲","-")),2),NA())</f>
        <v>0.56000000000000005</v>
      </c>
      <c r="E21" s="1032">
        <f>IF(ISNUMBER(VALUE(SUBSTITUTE(実質収支比率等に係る経年分析!I$49,"▲","-"))),ROUND(VALUE(SUBSTITUTE(実質収支比率等に係る経年分析!I$49,"▲","-")),2),NA())</f>
        <v>3.83</v>
      </c>
      <c r="F21" s="1032">
        <f>IF(ISNUMBER(VALUE(SUBSTITUTE(実質収支比率等に係る経年分析!J$49,"▲","-"))),ROUND(VALUE(SUBSTITUTE(実質収支比率等に係る経年分析!J$49,"▲","-")),2),NA())</f>
        <v>1.35</v>
      </c>
    </row>
    <row r="24" spans="1:11">
      <c r="A24" s="1031" t="s">
        <v>94</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108</v>
      </c>
      <c r="C26" s="1033" t="s">
        <v>68</v>
      </c>
      <c r="D26" s="1033" t="s">
        <v>108</v>
      </c>
      <c r="E26" s="1033" t="s">
        <v>68</v>
      </c>
      <c r="F26" s="1033" t="s">
        <v>108</v>
      </c>
      <c r="G26" s="1033" t="s">
        <v>68</v>
      </c>
      <c r="H26" s="1033" t="s">
        <v>108</v>
      </c>
      <c r="I26" s="1033" t="s">
        <v>68</v>
      </c>
      <c r="J26" s="1033" t="s">
        <v>108</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取手地方公平委員会特別会計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取手市取手駅西口都市整備事業特別会計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0.13</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6.e-002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4.e-002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3.e-002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6.e-002</v>
      </c>
    </row>
    <row r="32" spans="1:11">
      <c r="A32" s="1033" t="str">
        <f>IF('連結実質赤字比率に係る赤字・黒字の構成分析'!C$38="",NA(),'連結実質赤字比率に係る赤字・黒字の構成分析'!C$38)</f>
        <v>取手市後期高齢者医療特別会計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7.0000000000000007e-002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0.1</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0.16</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0.1</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0.11</v>
      </c>
    </row>
    <row r="33" spans="1:16">
      <c r="A33" s="1033" t="str">
        <f>IF('連結実質赤字比率に係る赤字・黒字の構成分析'!C$37="",NA(),'連結実質赤字比率に係る赤字・黒字の構成分析'!C$37)</f>
        <v>取手市競輪事業特別会計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0.12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4.e-002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0.15</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0.21</v>
      </c>
    </row>
    <row r="34" spans="1:16">
      <c r="A34" s="1033" t="str">
        <f>IF('連結実質赤字比率に係る赤字・黒字の構成分析'!C$36="",NA(),'連結実質赤字比率に係る赤字・黒字の構成分析'!C$36)</f>
        <v>取手市介護保険特別会計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1.25</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0.89</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1.18</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1.17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1.34</v>
      </c>
    </row>
    <row r="35" spans="1:16">
      <c r="A35" s="1033" t="str">
        <f>IF('連結実質赤字比率に係る赤字・黒字の構成分析'!C$35="",NA(),'連結実質赤字比率に係る赤字・黒字の構成分析'!C$35)</f>
        <v>取手市国民健康保険事業特別会計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3.54</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4.42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5.92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5.18</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3.53</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3.49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3.47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5.23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5.74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6.43</v>
      </c>
    </row>
    <row r="39" spans="1:16">
      <c r="A39" s="1031" t="s">
        <v>14</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109</v>
      </c>
      <c r="C41" s="1034"/>
      <c r="D41" s="1034" t="s">
        <v>111</v>
      </c>
      <c r="E41" s="1034" t="s">
        <v>109</v>
      </c>
      <c r="F41" s="1034"/>
      <c r="G41" s="1034" t="s">
        <v>111</v>
      </c>
      <c r="H41" s="1034" t="s">
        <v>109</v>
      </c>
      <c r="I41" s="1034"/>
      <c r="J41" s="1034" t="s">
        <v>111</v>
      </c>
      <c r="K41" s="1034" t="s">
        <v>109</v>
      </c>
      <c r="L41" s="1034"/>
      <c r="M41" s="1034" t="s">
        <v>111</v>
      </c>
      <c r="N41" s="1034" t="s">
        <v>109</v>
      </c>
      <c r="O41" s="1034"/>
      <c r="P41" s="1034" t="s">
        <v>111</v>
      </c>
    </row>
    <row r="42" spans="1:16">
      <c r="A42" s="1034" t="s">
        <v>112</v>
      </c>
      <c r="B42" s="1034"/>
      <c r="C42" s="1034"/>
      <c r="D42" s="1034">
        <f>'実質公債費比率（分子）の構造'!K$52</f>
        <v>4434</v>
      </c>
      <c r="E42" s="1034"/>
      <c r="F42" s="1034"/>
      <c r="G42" s="1034">
        <f>'実質公債費比率（分子）の構造'!L$52</f>
        <v>4473</v>
      </c>
      <c r="H42" s="1034"/>
      <c r="I42" s="1034"/>
      <c r="J42" s="1034">
        <f>'実質公債費比率（分子）の構造'!M$52</f>
        <v>4606</v>
      </c>
      <c r="K42" s="1034"/>
      <c r="L42" s="1034"/>
      <c r="M42" s="1034">
        <f>'実質公債費比率（分子）の構造'!N$52</f>
        <v>4663</v>
      </c>
      <c r="N42" s="1034"/>
      <c r="O42" s="1034"/>
      <c r="P42" s="1034">
        <f>'実質公債費比率（分子）の構造'!O$52</f>
        <v>4615</v>
      </c>
    </row>
    <row r="43" spans="1:16">
      <c r="A43" s="1034" t="s">
        <v>40</v>
      </c>
      <c r="B43" s="1034">
        <f>'実質公債費比率（分子）の構造'!K$51</f>
        <v>0</v>
      </c>
      <c r="C43" s="1034"/>
      <c r="D43" s="1034"/>
      <c r="E43" s="1034">
        <f>'実質公債費比率（分子）の構造'!L$51</f>
        <v>0</v>
      </c>
      <c r="F43" s="1034"/>
      <c r="G43" s="1034"/>
      <c r="H43" s="1034">
        <f>'実質公債費比率（分子）の構造'!M$51</f>
        <v>0</v>
      </c>
      <c r="I43" s="1034"/>
      <c r="J43" s="1034"/>
      <c r="K43" s="1034" t="str">
        <f>'実質公債費比率（分子）の構造'!N$51</f>
        <v>-</v>
      </c>
      <c r="L43" s="1034"/>
      <c r="M43" s="1034"/>
      <c r="N43" s="1034" t="str">
        <f>'実質公債費比率（分子）の構造'!O$51</f>
        <v>-</v>
      </c>
      <c r="O43" s="1034"/>
      <c r="P43" s="1034"/>
    </row>
    <row r="44" spans="1:16">
      <c r="A44" s="1034" t="s">
        <v>38</v>
      </c>
      <c r="B44" s="1034">
        <f>'実質公債費比率（分子）の構造'!K$50</f>
        <v>2</v>
      </c>
      <c r="C44" s="1034"/>
      <c r="D44" s="1034"/>
      <c r="E44" s="1034">
        <f>'実質公債費比率（分子）の構造'!L$50</f>
        <v>0</v>
      </c>
      <c r="F44" s="1034"/>
      <c r="G44" s="1034"/>
      <c r="H44" s="1034">
        <f>'実質公債費比率（分子）の構造'!M$50</f>
        <v>0</v>
      </c>
      <c r="I44" s="1034"/>
      <c r="J44" s="1034"/>
      <c r="K44" s="1034">
        <f>'実質公債費比率（分子）の構造'!N$50</f>
        <v>0</v>
      </c>
      <c r="L44" s="1034"/>
      <c r="M44" s="1034"/>
      <c r="N44" s="1034">
        <f>'実質公債費比率（分子）の構造'!O$50</f>
        <v>0</v>
      </c>
      <c r="O44" s="1034"/>
      <c r="P44" s="1034"/>
    </row>
    <row r="45" spans="1:16">
      <c r="A45" s="1034" t="s">
        <v>0</v>
      </c>
      <c r="B45" s="1034">
        <f>'実質公債費比率（分子）の構造'!K$49</f>
        <v>1439</v>
      </c>
      <c r="C45" s="1034"/>
      <c r="D45" s="1034"/>
      <c r="E45" s="1034">
        <f>'実質公債費比率（分子）の構造'!L$49</f>
        <v>1375</v>
      </c>
      <c r="F45" s="1034"/>
      <c r="G45" s="1034"/>
      <c r="H45" s="1034">
        <f>'実質公債費比率（分子）の構造'!M$49</f>
        <v>1340</v>
      </c>
      <c r="I45" s="1034"/>
      <c r="J45" s="1034"/>
      <c r="K45" s="1034">
        <f>'実質公債費比率（分子）の構造'!N$49</f>
        <v>1341</v>
      </c>
      <c r="L45" s="1034"/>
      <c r="M45" s="1034"/>
      <c r="N45" s="1034">
        <f>'実質公債費比率（分子）の構造'!O$49</f>
        <v>1405</v>
      </c>
      <c r="O45" s="1034"/>
      <c r="P45" s="1034"/>
    </row>
    <row r="46" spans="1:16">
      <c r="A46" s="1034" t="s">
        <v>33</v>
      </c>
      <c r="B46" s="1034" t="str">
        <f>'実質公債費比率（分子）の構造'!K$48</f>
        <v>-</v>
      </c>
      <c r="C46" s="1034"/>
      <c r="D46" s="1034"/>
      <c r="E46" s="1034" t="str">
        <f>'実質公債費比率（分子）の構造'!L$48</f>
        <v>-</v>
      </c>
      <c r="F46" s="1034"/>
      <c r="G46" s="1034"/>
      <c r="H46" s="1034" t="str">
        <f>'実質公債費比率（分子）の構造'!M$48</f>
        <v>-</v>
      </c>
      <c r="I46" s="1034"/>
      <c r="J46" s="1034"/>
      <c r="K46" s="1034" t="str">
        <f>'実質公債費比率（分子）の構造'!N$48</f>
        <v>-</v>
      </c>
      <c r="L46" s="1034"/>
      <c r="M46" s="1034"/>
      <c r="N46" s="1034" t="str">
        <f>'実質公債費比率（分子）の構造'!O$48</f>
        <v>-</v>
      </c>
      <c r="O46" s="1034"/>
      <c r="P46" s="1034"/>
    </row>
    <row r="47" spans="1:16">
      <c r="A47" s="1034" t="s">
        <v>30</v>
      </c>
      <c r="B47" s="1034">
        <f>'実質公債費比率（分子）の構造'!K$47</f>
        <v>53</v>
      </c>
      <c r="C47" s="1034"/>
      <c r="D47" s="1034"/>
      <c r="E47" s="1034">
        <f>'実質公債費比率（分子）の構造'!L$47</f>
        <v>53</v>
      </c>
      <c r="F47" s="1034"/>
      <c r="G47" s="1034"/>
      <c r="H47" s="1034">
        <f>'実質公債費比率（分子）の構造'!M$47</f>
        <v>53</v>
      </c>
      <c r="I47" s="1034"/>
      <c r="J47" s="1034"/>
      <c r="K47" s="1034">
        <f>'実質公債費比率（分子）の構造'!N$47</f>
        <v>53</v>
      </c>
      <c r="L47" s="1034"/>
      <c r="M47" s="1034"/>
      <c r="N47" s="1034">
        <f>'実質公債費比率（分子）の構造'!O$47</f>
        <v>53</v>
      </c>
      <c r="O47" s="1034"/>
      <c r="P47" s="1034"/>
    </row>
    <row r="48" spans="1:16">
      <c r="A48" s="1034" t="s">
        <v>114</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4346</v>
      </c>
      <c r="C49" s="1034"/>
      <c r="D49" s="1034"/>
      <c r="E49" s="1034">
        <f>'実質公債費比率（分子）の構造'!L$45</f>
        <v>4237</v>
      </c>
      <c r="F49" s="1034"/>
      <c r="G49" s="1034"/>
      <c r="H49" s="1034">
        <f>'実質公債費比率（分子）の構造'!M$45</f>
        <v>4425</v>
      </c>
      <c r="I49" s="1034"/>
      <c r="J49" s="1034"/>
      <c r="K49" s="1034">
        <f>'実質公債費比率（分子）の構造'!N$45</f>
        <v>4648</v>
      </c>
      <c r="L49" s="1034"/>
      <c r="M49" s="1034"/>
      <c r="N49" s="1034">
        <f>'実質公債費比率（分子）の構造'!O$45</f>
        <v>4710</v>
      </c>
      <c r="O49" s="1034"/>
      <c r="P49" s="1034"/>
    </row>
    <row r="50" spans="1:16">
      <c r="A50" s="1034" t="s">
        <v>50</v>
      </c>
      <c r="B50" s="1034" t="e">
        <f>NA()</f>
        <v>#N/A</v>
      </c>
      <c r="C50" s="1034">
        <f>IF(ISNUMBER('実質公債費比率（分子）の構造'!K$53),'実質公債費比率（分子）の構造'!K$53,NA())</f>
        <v>1406</v>
      </c>
      <c r="D50" s="1034" t="e">
        <f>NA()</f>
        <v>#N/A</v>
      </c>
      <c r="E50" s="1034" t="e">
        <f>NA()</f>
        <v>#N/A</v>
      </c>
      <c r="F50" s="1034">
        <f>IF(ISNUMBER('実質公債費比率（分子）の構造'!L$53),'実質公債費比率（分子）の構造'!L$53,NA())</f>
        <v>1192</v>
      </c>
      <c r="G50" s="1034" t="e">
        <f>NA()</f>
        <v>#N/A</v>
      </c>
      <c r="H50" s="1034" t="e">
        <f>NA()</f>
        <v>#N/A</v>
      </c>
      <c r="I50" s="1034">
        <f>IF(ISNUMBER('実質公債費比率（分子）の構造'!M$53),'実質公債費比率（分子）の構造'!M$53,NA())</f>
        <v>1212</v>
      </c>
      <c r="J50" s="1034" t="e">
        <f>NA()</f>
        <v>#N/A</v>
      </c>
      <c r="K50" s="1034" t="e">
        <f>NA()</f>
        <v>#N/A</v>
      </c>
      <c r="L50" s="1034">
        <f>IF(ISNUMBER('実質公債費比率（分子）の構造'!N$53),'実質公債費比率（分子）の構造'!N$53,NA())</f>
        <v>1379</v>
      </c>
      <c r="M50" s="1034" t="e">
        <f>NA()</f>
        <v>#N/A</v>
      </c>
      <c r="N50" s="1034" t="e">
        <f>NA()</f>
        <v>#N/A</v>
      </c>
      <c r="O50" s="1034">
        <f>IF(ISNUMBER('実質公債費比率（分子）の構造'!O$53),'実質公債費比率（分子）の構造'!O$53,NA())</f>
        <v>1553</v>
      </c>
      <c r="P50" s="1034" t="e">
        <f>NA()</f>
        <v>#N/A</v>
      </c>
    </row>
    <row r="53" spans="1:16">
      <c r="A53" s="1031" t="s">
        <v>118</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42</v>
      </c>
      <c r="B56" s="1033"/>
      <c r="C56" s="1033"/>
      <c r="D56" s="1033">
        <f>'将来負担比率（分子）の構造'!I$52</f>
        <v>47728</v>
      </c>
      <c r="E56" s="1033"/>
      <c r="F56" s="1033"/>
      <c r="G56" s="1033">
        <f>'将来負担比率（分子）の構造'!J$52</f>
        <v>48488</v>
      </c>
      <c r="H56" s="1033"/>
      <c r="I56" s="1033"/>
      <c r="J56" s="1033">
        <f>'将来負担比率（分子）の構造'!K$52</f>
        <v>47777</v>
      </c>
      <c r="K56" s="1033"/>
      <c r="L56" s="1033"/>
      <c r="M56" s="1033">
        <f>'将来負担比率（分子）の構造'!L$52</f>
        <v>46093</v>
      </c>
      <c r="N56" s="1033"/>
      <c r="O56" s="1033"/>
      <c r="P56" s="1033">
        <f>'将来負担比率（分子）の構造'!M$52</f>
        <v>44571</v>
      </c>
    </row>
    <row r="57" spans="1:16">
      <c r="A57" s="1033" t="s">
        <v>89</v>
      </c>
      <c r="B57" s="1033"/>
      <c r="C57" s="1033"/>
      <c r="D57" s="1033">
        <f>'将来負担比率（分子）の構造'!I$51</f>
        <v>6628</v>
      </c>
      <c r="E57" s="1033"/>
      <c r="F57" s="1033"/>
      <c r="G57" s="1033">
        <f>'将来負担比率（分子）の構造'!J$51</f>
        <v>6721</v>
      </c>
      <c r="H57" s="1033"/>
      <c r="I57" s="1033"/>
      <c r="J57" s="1033">
        <f>'将来負担比率（分子）の構造'!K$51</f>
        <v>6791</v>
      </c>
      <c r="K57" s="1033"/>
      <c r="L57" s="1033"/>
      <c r="M57" s="1033">
        <f>'将来負担比率（分子）の構造'!L$51</f>
        <v>6780</v>
      </c>
      <c r="N57" s="1033"/>
      <c r="O57" s="1033"/>
      <c r="P57" s="1033">
        <f>'将来負担比率（分子）の構造'!M$51</f>
        <v>6747</v>
      </c>
    </row>
    <row r="58" spans="1:16">
      <c r="A58" s="1033" t="s">
        <v>86</v>
      </c>
      <c r="B58" s="1033"/>
      <c r="C58" s="1033"/>
      <c r="D58" s="1033">
        <f>'将来負担比率（分子）の構造'!I$50</f>
        <v>7505</v>
      </c>
      <c r="E58" s="1033"/>
      <c r="F58" s="1033"/>
      <c r="G58" s="1033">
        <f>'将来負担比率（分子）の構造'!J$50</f>
        <v>7291</v>
      </c>
      <c r="H58" s="1033"/>
      <c r="I58" s="1033"/>
      <c r="J58" s="1033">
        <f>'将来負担比率（分子）の構造'!K$50</f>
        <v>8019</v>
      </c>
      <c r="K58" s="1033"/>
      <c r="L58" s="1033"/>
      <c r="M58" s="1033">
        <f>'将来負担比率（分子）の構造'!L$50</f>
        <v>11316</v>
      </c>
      <c r="N58" s="1033"/>
      <c r="O58" s="1033"/>
      <c r="P58" s="1033">
        <f>'将来負担比率（分子）の構造'!M$50</f>
        <v>12255</v>
      </c>
    </row>
    <row r="59" spans="1:16">
      <c r="A59" s="1033" t="s">
        <v>83</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52</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76</v>
      </c>
      <c r="B61" s="1033">
        <f>'将来負担比率（分子）の構造'!I$46</f>
        <v>19</v>
      </c>
      <c r="C61" s="1033"/>
      <c r="D61" s="1033"/>
      <c r="E61" s="1033">
        <f>'将来負担比率（分子）の構造'!J$46</f>
        <v>34</v>
      </c>
      <c r="F61" s="1033"/>
      <c r="G61" s="1033"/>
      <c r="H61" s="1033" t="str">
        <f>'将来負担比率（分子）の構造'!K$46</f>
        <v>-</v>
      </c>
      <c r="I61" s="1033"/>
      <c r="J61" s="1033"/>
      <c r="K61" s="1033">
        <f>'将来負担比率（分子）の構造'!L$46</f>
        <v>7</v>
      </c>
      <c r="L61" s="1033"/>
      <c r="M61" s="1033"/>
      <c r="N61" s="1033">
        <f>'将来負担比率（分子）の構造'!M$46</f>
        <v>7</v>
      </c>
      <c r="O61" s="1033"/>
      <c r="P61" s="1033"/>
    </row>
    <row r="62" spans="1:16">
      <c r="A62" s="1033" t="s">
        <v>77</v>
      </c>
      <c r="B62" s="1033">
        <f>'将来負担比率（分子）の構造'!I$45</f>
        <v>2878</v>
      </c>
      <c r="C62" s="1033"/>
      <c r="D62" s="1033"/>
      <c r="E62" s="1033">
        <f>'将来負担比率（分子）の構造'!J$45</f>
        <v>2914</v>
      </c>
      <c r="F62" s="1033"/>
      <c r="G62" s="1033"/>
      <c r="H62" s="1033">
        <f>'将来負担比率（分子）の構造'!K$45</f>
        <v>2837</v>
      </c>
      <c r="I62" s="1033"/>
      <c r="J62" s="1033"/>
      <c r="K62" s="1033">
        <f>'将来負担比率（分子）の構造'!L$45</f>
        <v>2680</v>
      </c>
      <c r="L62" s="1033"/>
      <c r="M62" s="1033"/>
      <c r="N62" s="1033">
        <f>'将来負担比率（分子）の構造'!M$45</f>
        <v>2605</v>
      </c>
      <c r="O62" s="1033"/>
      <c r="P62" s="1033"/>
    </row>
    <row r="63" spans="1:16">
      <c r="A63" s="1033" t="s">
        <v>19</v>
      </c>
      <c r="B63" s="1033">
        <f>'将来負担比率（分子）の構造'!I$44</f>
        <v>17750</v>
      </c>
      <c r="C63" s="1033"/>
      <c r="D63" s="1033"/>
      <c r="E63" s="1033">
        <f>'将来負担比率（分子）の構造'!J$44</f>
        <v>16622</v>
      </c>
      <c r="F63" s="1033"/>
      <c r="G63" s="1033"/>
      <c r="H63" s="1033">
        <f>'将来負担比率（分子）の構造'!K$44</f>
        <v>15700</v>
      </c>
      <c r="I63" s="1033"/>
      <c r="J63" s="1033"/>
      <c r="K63" s="1033">
        <f>'将来負担比率（分子）の構造'!L$44</f>
        <v>14900</v>
      </c>
      <c r="L63" s="1033"/>
      <c r="M63" s="1033"/>
      <c r="N63" s="1033">
        <f>'将来負担比率（分子）の構造'!M$44</f>
        <v>14301</v>
      </c>
      <c r="O63" s="1033"/>
      <c r="P63" s="1033"/>
    </row>
    <row r="64" spans="1:16">
      <c r="A64" s="1033" t="s">
        <v>74</v>
      </c>
      <c r="B64" s="1033" t="str">
        <f>'将来負担比率（分子）の構造'!I$43</f>
        <v>-</v>
      </c>
      <c r="C64" s="1033"/>
      <c r="D64" s="1033"/>
      <c r="E64" s="1033" t="str">
        <f>'将来負担比率（分子）の構造'!J$43</f>
        <v>-</v>
      </c>
      <c r="F64" s="1033"/>
      <c r="G64" s="1033"/>
      <c r="H64" s="1033" t="str">
        <f>'将来負担比率（分子）の構造'!K$43</f>
        <v>-</v>
      </c>
      <c r="I64" s="1033"/>
      <c r="J64" s="1033"/>
      <c r="K64" s="1033" t="str">
        <f>'将来負担比率（分子）の構造'!L$43</f>
        <v>-</v>
      </c>
      <c r="L64" s="1033"/>
      <c r="M64" s="1033"/>
      <c r="N64" s="1033" t="str">
        <f>'将来負担比率（分子）の構造'!M$43</f>
        <v>-</v>
      </c>
      <c r="O64" s="1033"/>
      <c r="P64" s="1033"/>
    </row>
    <row r="65" spans="1:16">
      <c r="A65" s="1033" t="s">
        <v>72</v>
      </c>
      <c r="B65" s="1033">
        <f>'将来負担比率（分子）の構造'!I$42</f>
        <v>0</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66</v>
      </c>
      <c r="B66" s="1033">
        <f>'将来負担比率（分子）の構造'!I$41</f>
        <v>47211</v>
      </c>
      <c r="C66" s="1033"/>
      <c r="D66" s="1033"/>
      <c r="E66" s="1033">
        <f>'将来負担比率（分子）の構造'!J$41</f>
        <v>49928</v>
      </c>
      <c r="F66" s="1033"/>
      <c r="G66" s="1033"/>
      <c r="H66" s="1033">
        <f>'将来負担比率（分子）の構造'!K$41</f>
        <v>49996</v>
      </c>
      <c r="I66" s="1033"/>
      <c r="J66" s="1033"/>
      <c r="K66" s="1033">
        <f>'将来負担比率（分子）の構造'!L$41</f>
        <v>49298</v>
      </c>
      <c r="L66" s="1033"/>
      <c r="M66" s="1033"/>
      <c r="N66" s="1033">
        <f>'将来負担比率（分子）の構造'!M$41</f>
        <v>48552</v>
      </c>
      <c r="O66" s="1033"/>
      <c r="P66" s="1033"/>
    </row>
    <row r="67" spans="1:16">
      <c r="A67" s="1033" t="s">
        <v>93</v>
      </c>
      <c r="B67" s="1033" t="e">
        <f>NA()</f>
        <v>#N/A</v>
      </c>
      <c r="C67" s="1033">
        <f>IF(ISNUMBER('将来負担比率（分子）の構造'!I$53),IF('将来負担比率（分子）の構造'!I$53&lt;0,0,'将来負担比率（分子）の構造'!I$53),NA())</f>
        <v>5997</v>
      </c>
      <c r="D67" s="1033" t="e">
        <f>NA()</f>
        <v>#N/A</v>
      </c>
      <c r="E67" s="1033" t="e">
        <f>NA()</f>
        <v>#N/A</v>
      </c>
      <c r="F67" s="1033">
        <f>IF(ISNUMBER('将来負担比率（分子）の構造'!J$53),IF('将来負担比率（分子）の構造'!J$53&lt;0,0,'将来負担比率（分子）の構造'!J$53),NA())</f>
        <v>6999</v>
      </c>
      <c r="G67" s="1033" t="e">
        <f>NA()</f>
        <v>#N/A</v>
      </c>
      <c r="H67" s="1033" t="e">
        <f>NA()</f>
        <v>#N/A</v>
      </c>
      <c r="I67" s="1033">
        <f>IF(ISNUMBER('将来負担比率（分子）の構造'!K$53),IF('将来負担比率（分子）の構造'!K$53&lt;0,0,'将来負担比率（分子）の構造'!K$53),NA())</f>
        <v>5946</v>
      </c>
      <c r="J67" s="1033" t="e">
        <f>NA()</f>
        <v>#N/A</v>
      </c>
      <c r="K67" s="1033" t="e">
        <f>NA()</f>
        <v>#N/A</v>
      </c>
      <c r="L67" s="1033">
        <f>IF(ISNUMBER('将来負担比率（分子）の構造'!L$53),IF('将来負担比率（分子）の構造'!L$53&lt;0,0,'将来負担比率（分子）の構造'!L$53),NA())</f>
        <v>2695</v>
      </c>
      <c r="M67" s="1033" t="e">
        <f>NA()</f>
        <v>#N/A</v>
      </c>
      <c r="N67" s="1033" t="e">
        <f>NA()</f>
        <v>#N/A</v>
      </c>
      <c r="O67" s="1033">
        <f>IF(ISNUMBER('将来負担比率（分子）の構造'!M$53),IF('将来負担比率（分子）の構造'!M$53&lt;0,0,'将来負担比率（分子）の構造'!M$53),NA())</f>
        <v>1892</v>
      </c>
      <c r="P67" s="1033" t="e">
        <f>NA()</f>
        <v>#N/A</v>
      </c>
    </row>
    <row r="70" spans="1:16">
      <c r="A70" s="1036" t="s">
        <v>125</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127</v>
      </c>
      <c r="B72" s="1037">
        <f>基金残高に係る経年分析!F55</f>
        <v>1359</v>
      </c>
      <c r="C72" s="1037">
        <f>基金残高に係る経年分析!G55</f>
        <v>2127</v>
      </c>
      <c r="D72" s="1037">
        <f>基金残高に係る経年分析!H55</f>
        <v>2313</v>
      </c>
    </row>
    <row r="73" spans="1:16">
      <c r="A73" s="1035" t="s">
        <v>129</v>
      </c>
      <c r="B73" s="1037">
        <f>基金残高に係る経年分析!F56</f>
        <v>688</v>
      </c>
      <c r="C73" s="1037">
        <f>基金残高に係る経年分析!G56</f>
        <v>1590</v>
      </c>
      <c r="D73" s="1037">
        <f>基金残高に係る経年分析!H56</f>
        <v>1460</v>
      </c>
    </row>
    <row r="74" spans="1:16">
      <c r="A74" s="1035" t="s">
        <v>132</v>
      </c>
      <c r="B74" s="1037">
        <f>基金残高に係る経年分析!F57</f>
        <v>1748</v>
      </c>
      <c r="C74" s="1037">
        <f>基金残高に係る経年分析!G57</f>
        <v>2288</v>
      </c>
      <c r="D74" s="1037">
        <f>基金残高に係る経年分析!H57</f>
        <v>3654</v>
      </c>
    </row>
  </sheetData>
  <sheetProtection algorithmName="SHA-512" hashValue="R7VMMp2mr39BcpFUQ61RxIfLvPX7mD2VTvpr7P7NxTDsm3mbI7I2KmiXZqlRZIPSXJjtpHwNuXgOKGly/Kbgeg==" saltValue="J9A6MIoDDv/oGvny969c5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AJ43" zoomScale="120" zoomScaleNormal="120" zoomScaleSheetLayoutView="55" workbookViewId="0">
      <selection activeCell="AN65" sqref="AN65:DC69"/>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105"/>
      <c r="DE4" s="1105"/>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105"/>
      <c r="DE5" s="1105"/>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105"/>
      <c r="DE6" s="1105"/>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105"/>
      <c r="DE7" s="1105"/>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105"/>
      <c r="DE8" s="1105"/>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105"/>
      <c r="DE9" s="1105"/>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105"/>
      <c r="DE10" s="1105"/>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105"/>
      <c r="DE11" s="1105"/>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105"/>
      <c r="DE12" s="1105"/>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105"/>
      <c r="DE13" s="1105"/>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105"/>
      <c r="DE14" s="1105"/>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105"/>
      <c r="DE15" s="1105"/>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105"/>
      <c r="DE16" s="1105"/>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105"/>
      <c r="DE17" s="1105"/>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105"/>
      <c r="DE18" s="1105"/>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547</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548</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552</v>
      </c>
      <c r="AO43" s="1092"/>
      <c r="AP43" s="1092"/>
      <c r="AQ43" s="1092"/>
      <c r="AR43" s="1092"/>
      <c r="AS43" s="1092"/>
      <c r="AT43" s="1092"/>
      <c r="AU43" s="1092"/>
      <c r="AV43" s="1092"/>
      <c r="AW43" s="1092"/>
      <c r="AX43" s="1092"/>
      <c r="AY43" s="1092"/>
      <c r="AZ43" s="1092"/>
      <c r="BA43" s="1092"/>
      <c r="BB43" s="1092"/>
      <c r="BC43" s="1092"/>
      <c r="BD43" s="1092"/>
      <c r="BE43" s="1092"/>
      <c r="BF43" s="1092"/>
      <c r="BG43" s="1092"/>
      <c r="BH43" s="1092"/>
      <c r="BI43" s="1092"/>
      <c r="BJ43" s="1092"/>
      <c r="BK43" s="1092"/>
      <c r="BL43" s="1092"/>
      <c r="BM43" s="1092"/>
      <c r="BN43" s="1092"/>
      <c r="BO43" s="1092"/>
      <c r="BP43" s="1092"/>
      <c r="BQ43" s="1092"/>
      <c r="BR43" s="1092"/>
      <c r="BS43" s="1092"/>
      <c r="BT43" s="1092"/>
      <c r="BU43" s="1092"/>
      <c r="BV43" s="1092"/>
      <c r="BW43" s="1092"/>
      <c r="BX43" s="1092"/>
      <c r="BY43" s="1092"/>
      <c r="BZ43" s="1092"/>
      <c r="CA43" s="1092"/>
      <c r="CB43" s="1092"/>
      <c r="CC43" s="1092"/>
      <c r="CD43" s="1092"/>
      <c r="CE43" s="1092"/>
      <c r="CF43" s="1092"/>
      <c r="CG43" s="1092"/>
      <c r="CH43" s="1092"/>
      <c r="CI43" s="1092"/>
      <c r="CJ43" s="1092"/>
      <c r="CK43" s="1092"/>
      <c r="CL43" s="1092"/>
      <c r="CM43" s="1092"/>
      <c r="CN43" s="1092"/>
      <c r="CO43" s="1092"/>
      <c r="CP43" s="1092"/>
      <c r="CQ43" s="1092"/>
      <c r="CR43" s="1092"/>
      <c r="CS43" s="1092"/>
      <c r="CT43" s="1092"/>
      <c r="CU43" s="1092"/>
      <c r="CV43" s="1092"/>
      <c r="CW43" s="1092"/>
      <c r="CX43" s="1092"/>
      <c r="CY43" s="1092"/>
      <c r="CZ43" s="1092"/>
      <c r="DA43" s="1092"/>
      <c r="DB43" s="1092"/>
      <c r="DC43" s="1099"/>
    </row>
    <row r="44" spans="2:109">
      <c r="B44" s="728"/>
      <c r="AN44" s="1084"/>
      <c r="AO44" s="1093"/>
      <c r="AP44" s="1093"/>
      <c r="AQ44" s="1093"/>
      <c r="AR44" s="1093"/>
      <c r="AS44" s="1093"/>
      <c r="AT44" s="1093"/>
      <c r="AU44" s="1093"/>
      <c r="AV44" s="1093"/>
      <c r="AW44" s="1093"/>
      <c r="AX44" s="1093"/>
      <c r="AY44" s="1093"/>
      <c r="AZ44" s="1093"/>
      <c r="BA44" s="1093"/>
      <c r="BB44" s="1093"/>
      <c r="BC44" s="1093"/>
      <c r="BD44" s="1093"/>
      <c r="BE44" s="1093"/>
      <c r="BF44" s="1093"/>
      <c r="BG44" s="1093"/>
      <c r="BH44" s="1093"/>
      <c r="BI44" s="1093"/>
      <c r="BJ44" s="1093"/>
      <c r="BK44" s="1093"/>
      <c r="BL44" s="1093"/>
      <c r="BM44" s="1093"/>
      <c r="BN44" s="1093"/>
      <c r="BO44" s="1093"/>
      <c r="BP44" s="1093"/>
      <c r="BQ44" s="1093"/>
      <c r="BR44" s="1093"/>
      <c r="BS44" s="1093"/>
      <c r="BT44" s="1093"/>
      <c r="BU44" s="1093"/>
      <c r="BV44" s="1093"/>
      <c r="BW44" s="1093"/>
      <c r="BX44" s="1093"/>
      <c r="BY44" s="1093"/>
      <c r="BZ44" s="1093"/>
      <c r="CA44" s="1093"/>
      <c r="CB44" s="1093"/>
      <c r="CC44" s="1093"/>
      <c r="CD44" s="1093"/>
      <c r="CE44" s="1093"/>
      <c r="CF44" s="1093"/>
      <c r="CG44" s="1093"/>
      <c r="CH44" s="1093"/>
      <c r="CI44" s="1093"/>
      <c r="CJ44" s="1093"/>
      <c r="CK44" s="1093"/>
      <c r="CL44" s="1093"/>
      <c r="CM44" s="1093"/>
      <c r="CN44" s="1093"/>
      <c r="CO44" s="1093"/>
      <c r="CP44" s="1093"/>
      <c r="CQ44" s="1093"/>
      <c r="CR44" s="1093"/>
      <c r="CS44" s="1093"/>
      <c r="CT44" s="1093"/>
      <c r="CU44" s="1093"/>
      <c r="CV44" s="1093"/>
      <c r="CW44" s="1093"/>
      <c r="CX44" s="1093"/>
      <c r="CY44" s="1093"/>
      <c r="CZ44" s="1093"/>
      <c r="DA44" s="1093"/>
      <c r="DB44" s="1093"/>
      <c r="DC44" s="1100"/>
    </row>
    <row r="45" spans="2:109">
      <c r="B45" s="728"/>
      <c r="AN45" s="1084"/>
      <c r="AO45" s="1093"/>
      <c r="AP45" s="1093"/>
      <c r="AQ45" s="1093"/>
      <c r="AR45" s="1093"/>
      <c r="AS45" s="1093"/>
      <c r="AT45" s="1093"/>
      <c r="AU45" s="1093"/>
      <c r="AV45" s="1093"/>
      <c r="AW45" s="1093"/>
      <c r="AX45" s="1093"/>
      <c r="AY45" s="1093"/>
      <c r="AZ45" s="1093"/>
      <c r="BA45" s="1093"/>
      <c r="BB45" s="1093"/>
      <c r="BC45" s="1093"/>
      <c r="BD45" s="1093"/>
      <c r="BE45" s="1093"/>
      <c r="BF45" s="1093"/>
      <c r="BG45" s="1093"/>
      <c r="BH45" s="1093"/>
      <c r="BI45" s="1093"/>
      <c r="BJ45" s="1093"/>
      <c r="BK45" s="1093"/>
      <c r="BL45" s="1093"/>
      <c r="BM45" s="1093"/>
      <c r="BN45" s="1093"/>
      <c r="BO45" s="1093"/>
      <c r="BP45" s="1093"/>
      <c r="BQ45" s="1093"/>
      <c r="BR45" s="1093"/>
      <c r="BS45" s="1093"/>
      <c r="BT45" s="1093"/>
      <c r="BU45" s="1093"/>
      <c r="BV45" s="1093"/>
      <c r="BW45" s="1093"/>
      <c r="BX45" s="1093"/>
      <c r="BY45" s="1093"/>
      <c r="BZ45" s="1093"/>
      <c r="CA45" s="1093"/>
      <c r="CB45" s="1093"/>
      <c r="CC45" s="1093"/>
      <c r="CD45" s="1093"/>
      <c r="CE45" s="1093"/>
      <c r="CF45" s="1093"/>
      <c r="CG45" s="1093"/>
      <c r="CH45" s="1093"/>
      <c r="CI45" s="1093"/>
      <c r="CJ45" s="1093"/>
      <c r="CK45" s="1093"/>
      <c r="CL45" s="1093"/>
      <c r="CM45" s="1093"/>
      <c r="CN45" s="1093"/>
      <c r="CO45" s="1093"/>
      <c r="CP45" s="1093"/>
      <c r="CQ45" s="1093"/>
      <c r="CR45" s="1093"/>
      <c r="CS45" s="1093"/>
      <c r="CT45" s="1093"/>
      <c r="CU45" s="1093"/>
      <c r="CV45" s="1093"/>
      <c r="CW45" s="1093"/>
      <c r="CX45" s="1093"/>
      <c r="CY45" s="1093"/>
      <c r="CZ45" s="1093"/>
      <c r="DA45" s="1093"/>
      <c r="DB45" s="1093"/>
      <c r="DC45" s="1100"/>
    </row>
    <row r="46" spans="2:109">
      <c r="B46" s="728"/>
      <c r="AN46" s="1084"/>
      <c r="AO46" s="1093"/>
      <c r="AP46" s="1093"/>
      <c r="AQ46" s="1093"/>
      <c r="AR46" s="1093"/>
      <c r="AS46" s="1093"/>
      <c r="AT46" s="1093"/>
      <c r="AU46" s="1093"/>
      <c r="AV46" s="1093"/>
      <c r="AW46" s="1093"/>
      <c r="AX46" s="1093"/>
      <c r="AY46" s="1093"/>
      <c r="AZ46" s="1093"/>
      <c r="BA46" s="1093"/>
      <c r="BB46" s="1093"/>
      <c r="BC46" s="1093"/>
      <c r="BD46" s="1093"/>
      <c r="BE46" s="1093"/>
      <c r="BF46" s="1093"/>
      <c r="BG46" s="1093"/>
      <c r="BH46" s="1093"/>
      <c r="BI46" s="1093"/>
      <c r="BJ46" s="1093"/>
      <c r="BK46" s="1093"/>
      <c r="BL46" s="1093"/>
      <c r="BM46" s="1093"/>
      <c r="BN46" s="1093"/>
      <c r="BO46" s="1093"/>
      <c r="BP46" s="1093"/>
      <c r="BQ46" s="1093"/>
      <c r="BR46" s="1093"/>
      <c r="BS46" s="1093"/>
      <c r="BT46" s="1093"/>
      <c r="BU46" s="1093"/>
      <c r="BV46" s="1093"/>
      <c r="BW46" s="1093"/>
      <c r="BX46" s="1093"/>
      <c r="BY46" s="1093"/>
      <c r="BZ46" s="1093"/>
      <c r="CA46" s="1093"/>
      <c r="CB46" s="1093"/>
      <c r="CC46" s="1093"/>
      <c r="CD46" s="1093"/>
      <c r="CE46" s="1093"/>
      <c r="CF46" s="1093"/>
      <c r="CG46" s="1093"/>
      <c r="CH46" s="1093"/>
      <c r="CI46" s="1093"/>
      <c r="CJ46" s="1093"/>
      <c r="CK46" s="1093"/>
      <c r="CL46" s="1093"/>
      <c r="CM46" s="1093"/>
      <c r="CN46" s="1093"/>
      <c r="CO46" s="1093"/>
      <c r="CP46" s="1093"/>
      <c r="CQ46" s="1093"/>
      <c r="CR46" s="1093"/>
      <c r="CS46" s="1093"/>
      <c r="CT46" s="1093"/>
      <c r="CU46" s="1093"/>
      <c r="CV46" s="1093"/>
      <c r="CW46" s="1093"/>
      <c r="CX46" s="1093"/>
      <c r="CY46" s="1093"/>
      <c r="CZ46" s="1093"/>
      <c r="DA46" s="1093"/>
      <c r="DB46" s="1093"/>
      <c r="DC46" s="1100"/>
    </row>
    <row r="47" spans="2:109">
      <c r="B47" s="728"/>
      <c r="AN47" s="1085"/>
      <c r="AO47" s="1094"/>
      <c r="AP47" s="1094"/>
      <c r="AQ47" s="1094"/>
      <c r="AR47" s="1094"/>
      <c r="AS47" s="1094"/>
      <c r="AT47" s="1094"/>
      <c r="AU47" s="1094"/>
      <c r="AV47" s="1094"/>
      <c r="AW47" s="1094"/>
      <c r="AX47" s="1094"/>
      <c r="AY47" s="1094"/>
      <c r="AZ47" s="1094"/>
      <c r="BA47" s="1094"/>
      <c r="BB47" s="1094"/>
      <c r="BC47" s="1094"/>
      <c r="BD47" s="1094"/>
      <c r="BE47" s="1094"/>
      <c r="BF47" s="1094"/>
      <c r="BG47" s="1094"/>
      <c r="BH47" s="1094"/>
      <c r="BI47" s="1094"/>
      <c r="BJ47" s="1094"/>
      <c r="BK47" s="1094"/>
      <c r="BL47" s="1094"/>
      <c r="BM47" s="1094"/>
      <c r="BN47" s="1094"/>
      <c r="BO47" s="1094"/>
      <c r="BP47" s="1094"/>
      <c r="BQ47" s="1094"/>
      <c r="BR47" s="1094"/>
      <c r="BS47" s="1094"/>
      <c r="BT47" s="1094"/>
      <c r="BU47" s="1094"/>
      <c r="BV47" s="1094"/>
      <c r="BW47" s="1094"/>
      <c r="BX47" s="1094"/>
      <c r="BY47" s="1094"/>
      <c r="BZ47" s="1094"/>
      <c r="CA47" s="1094"/>
      <c r="CB47" s="1094"/>
      <c r="CC47" s="1094"/>
      <c r="CD47" s="1094"/>
      <c r="CE47" s="1094"/>
      <c r="CF47" s="1094"/>
      <c r="CG47" s="1094"/>
      <c r="CH47" s="1094"/>
      <c r="CI47" s="1094"/>
      <c r="CJ47" s="1094"/>
      <c r="CK47" s="1094"/>
      <c r="CL47" s="1094"/>
      <c r="CM47" s="1094"/>
      <c r="CN47" s="1094"/>
      <c r="CO47" s="1094"/>
      <c r="CP47" s="1094"/>
      <c r="CQ47" s="1094"/>
      <c r="CR47" s="1094"/>
      <c r="CS47" s="1094"/>
      <c r="CT47" s="1094"/>
      <c r="CU47" s="1094"/>
      <c r="CV47" s="1094"/>
      <c r="CW47" s="1094"/>
      <c r="CX47" s="1094"/>
      <c r="CY47" s="1094"/>
      <c r="CZ47" s="1094"/>
      <c r="DA47" s="1094"/>
      <c r="DB47" s="1094"/>
      <c r="DC47" s="1101"/>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164</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528</v>
      </c>
      <c r="BQ50" s="1088"/>
      <c r="BR50" s="1088"/>
      <c r="BS50" s="1088"/>
      <c r="BT50" s="1088"/>
      <c r="BU50" s="1088"/>
      <c r="BV50" s="1088"/>
      <c r="BW50" s="1088"/>
      <c r="BX50" s="1088" t="s">
        <v>529</v>
      </c>
      <c r="BY50" s="1088"/>
      <c r="BZ50" s="1088"/>
      <c r="CA50" s="1088"/>
      <c r="CB50" s="1088"/>
      <c r="CC50" s="1088"/>
      <c r="CD50" s="1088"/>
      <c r="CE50" s="1088"/>
      <c r="CF50" s="1088" t="s">
        <v>530</v>
      </c>
      <c r="CG50" s="1088"/>
      <c r="CH50" s="1088"/>
      <c r="CI50" s="1088"/>
      <c r="CJ50" s="1088"/>
      <c r="CK50" s="1088"/>
      <c r="CL50" s="1088"/>
      <c r="CM50" s="1088"/>
      <c r="CN50" s="1088" t="s">
        <v>531</v>
      </c>
      <c r="CO50" s="1088"/>
      <c r="CP50" s="1088"/>
      <c r="CQ50" s="1088"/>
      <c r="CR50" s="1088"/>
      <c r="CS50" s="1088"/>
      <c r="CT50" s="1088"/>
      <c r="CU50" s="1088"/>
      <c r="CV50" s="1088" t="s">
        <v>453</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549</v>
      </c>
      <c r="AO51" s="1087"/>
      <c r="AP51" s="1087"/>
      <c r="AQ51" s="1087"/>
      <c r="AR51" s="1087"/>
      <c r="AS51" s="1087"/>
      <c r="AT51" s="1087"/>
      <c r="AU51" s="1087"/>
      <c r="AV51" s="1087"/>
      <c r="AW51" s="1087"/>
      <c r="AX51" s="1087"/>
      <c r="AY51" s="1087"/>
      <c r="AZ51" s="1087"/>
      <c r="BA51" s="1087"/>
      <c r="BB51" s="1087" t="s">
        <v>550</v>
      </c>
      <c r="BC51" s="1087"/>
      <c r="BD51" s="1087"/>
      <c r="BE51" s="1087"/>
      <c r="BF51" s="1087"/>
      <c r="BG51" s="1087"/>
      <c r="BH51" s="1087"/>
      <c r="BI51" s="1087"/>
      <c r="BJ51" s="1087"/>
      <c r="BK51" s="1087"/>
      <c r="BL51" s="1087"/>
      <c r="BM51" s="1087"/>
      <c r="BN51" s="1087"/>
      <c r="BO51" s="1087"/>
      <c r="BP51" s="1098">
        <v>31.4</v>
      </c>
      <c r="BQ51" s="1098"/>
      <c r="BR51" s="1098"/>
      <c r="BS51" s="1098"/>
      <c r="BT51" s="1098"/>
      <c r="BU51" s="1098"/>
      <c r="BV51" s="1098"/>
      <c r="BW51" s="1098"/>
      <c r="BX51" s="1098">
        <v>36.6</v>
      </c>
      <c r="BY51" s="1098"/>
      <c r="BZ51" s="1098"/>
      <c r="CA51" s="1098"/>
      <c r="CB51" s="1098"/>
      <c r="CC51" s="1098"/>
      <c r="CD51" s="1098"/>
      <c r="CE51" s="1098"/>
      <c r="CF51" s="1098">
        <v>30</v>
      </c>
      <c r="CG51" s="1098"/>
      <c r="CH51" s="1098"/>
      <c r="CI51" s="1098"/>
      <c r="CJ51" s="1098"/>
      <c r="CK51" s="1098"/>
      <c r="CL51" s="1098"/>
      <c r="CM51" s="1098"/>
      <c r="CN51" s="1098">
        <v>12.8</v>
      </c>
      <c r="CO51" s="1098"/>
      <c r="CP51" s="1098"/>
      <c r="CQ51" s="1098"/>
      <c r="CR51" s="1098"/>
      <c r="CS51" s="1098"/>
      <c r="CT51" s="1098"/>
      <c r="CU51" s="1098"/>
      <c r="CV51" s="1098">
        <v>9.1999999999999993</v>
      </c>
      <c r="CW51" s="1098"/>
      <c r="CX51" s="1098"/>
      <c r="CY51" s="1098"/>
      <c r="CZ51" s="1098"/>
      <c r="DA51" s="1098"/>
      <c r="DB51" s="1098"/>
      <c r="DC51" s="1098"/>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8"/>
      <c r="BQ52" s="1098"/>
      <c r="BR52" s="1098"/>
      <c r="BS52" s="1098"/>
      <c r="BT52" s="1098"/>
      <c r="BU52" s="1098"/>
      <c r="BV52" s="1098"/>
      <c r="BW52" s="1098"/>
      <c r="BX52" s="1098"/>
      <c r="BY52" s="1098"/>
      <c r="BZ52" s="1098"/>
      <c r="CA52" s="1098"/>
      <c r="CB52" s="1098"/>
      <c r="CC52" s="1098"/>
      <c r="CD52" s="1098"/>
      <c r="CE52" s="1098"/>
      <c r="CF52" s="1098"/>
      <c r="CG52" s="1098"/>
      <c r="CH52" s="1098"/>
      <c r="CI52" s="1098"/>
      <c r="CJ52" s="1098"/>
      <c r="CK52" s="1098"/>
      <c r="CL52" s="1098"/>
      <c r="CM52" s="1098"/>
      <c r="CN52" s="1098"/>
      <c r="CO52" s="1098"/>
      <c r="CP52" s="1098"/>
      <c r="CQ52" s="1098"/>
      <c r="CR52" s="1098"/>
      <c r="CS52" s="1098"/>
      <c r="CT52" s="1098"/>
      <c r="CU52" s="1098"/>
      <c r="CV52" s="1098"/>
      <c r="CW52" s="1098"/>
      <c r="CX52" s="1098"/>
      <c r="CY52" s="1098"/>
      <c r="CZ52" s="1098"/>
      <c r="DA52" s="1098"/>
      <c r="DB52" s="1098"/>
      <c r="DC52" s="1098"/>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551</v>
      </c>
      <c r="BC53" s="1087"/>
      <c r="BD53" s="1087"/>
      <c r="BE53" s="1087"/>
      <c r="BF53" s="1087"/>
      <c r="BG53" s="1087"/>
      <c r="BH53" s="1087"/>
      <c r="BI53" s="1087"/>
      <c r="BJ53" s="1087"/>
      <c r="BK53" s="1087"/>
      <c r="BL53" s="1087"/>
      <c r="BM53" s="1087"/>
      <c r="BN53" s="1087"/>
      <c r="BO53" s="1087"/>
      <c r="BP53" s="1098">
        <v>62</v>
      </c>
      <c r="BQ53" s="1098"/>
      <c r="BR53" s="1098"/>
      <c r="BS53" s="1098"/>
      <c r="BT53" s="1098"/>
      <c r="BU53" s="1098"/>
      <c r="BV53" s="1098"/>
      <c r="BW53" s="1098"/>
      <c r="BX53" s="1098">
        <v>63</v>
      </c>
      <c r="BY53" s="1098"/>
      <c r="BZ53" s="1098"/>
      <c r="CA53" s="1098"/>
      <c r="CB53" s="1098"/>
      <c r="CC53" s="1098"/>
      <c r="CD53" s="1098"/>
      <c r="CE53" s="1098"/>
      <c r="CF53" s="1098">
        <v>64</v>
      </c>
      <c r="CG53" s="1098"/>
      <c r="CH53" s="1098"/>
      <c r="CI53" s="1098"/>
      <c r="CJ53" s="1098"/>
      <c r="CK53" s="1098"/>
      <c r="CL53" s="1098"/>
      <c r="CM53" s="1098"/>
      <c r="CN53" s="1098">
        <v>65.3</v>
      </c>
      <c r="CO53" s="1098"/>
      <c r="CP53" s="1098"/>
      <c r="CQ53" s="1098"/>
      <c r="CR53" s="1098"/>
      <c r="CS53" s="1098"/>
      <c r="CT53" s="1098"/>
      <c r="CU53" s="1098"/>
      <c r="CV53" s="1098">
        <v>66.900000000000006</v>
      </c>
      <c r="CW53" s="1098"/>
      <c r="CX53" s="1098"/>
      <c r="CY53" s="1098"/>
      <c r="CZ53" s="1098"/>
      <c r="DA53" s="1098"/>
      <c r="DB53" s="1098"/>
      <c r="DC53" s="1098"/>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8"/>
      <c r="BQ54" s="1098"/>
      <c r="BR54" s="1098"/>
      <c r="BS54" s="1098"/>
      <c r="BT54" s="1098"/>
      <c r="BU54" s="1098"/>
      <c r="BV54" s="1098"/>
      <c r="BW54" s="1098"/>
      <c r="BX54" s="1098"/>
      <c r="BY54" s="1098"/>
      <c r="BZ54" s="1098"/>
      <c r="CA54" s="1098"/>
      <c r="CB54" s="1098"/>
      <c r="CC54" s="1098"/>
      <c r="CD54" s="1098"/>
      <c r="CE54" s="1098"/>
      <c r="CF54" s="1098"/>
      <c r="CG54" s="1098"/>
      <c r="CH54" s="1098"/>
      <c r="CI54" s="1098"/>
      <c r="CJ54" s="1098"/>
      <c r="CK54" s="1098"/>
      <c r="CL54" s="1098"/>
      <c r="CM54" s="1098"/>
      <c r="CN54" s="1098"/>
      <c r="CO54" s="1098"/>
      <c r="CP54" s="1098"/>
      <c r="CQ54" s="1098"/>
      <c r="CR54" s="1098"/>
      <c r="CS54" s="1098"/>
      <c r="CT54" s="1098"/>
      <c r="CU54" s="1098"/>
      <c r="CV54" s="1098"/>
      <c r="CW54" s="1098"/>
      <c r="CX54" s="1098"/>
      <c r="CY54" s="1098"/>
      <c r="CZ54" s="1098"/>
      <c r="DA54" s="1098"/>
      <c r="DB54" s="1098"/>
      <c r="DC54" s="1098"/>
    </row>
    <row r="55" spans="1:109">
      <c r="A55" s="1054"/>
      <c r="B55" s="728"/>
      <c r="G55" s="1064"/>
      <c r="H55" s="1064"/>
      <c r="I55" s="1064"/>
      <c r="J55" s="1064"/>
      <c r="K55" s="1073"/>
      <c r="L55" s="1073"/>
      <c r="M55" s="1073"/>
      <c r="N55" s="1073"/>
      <c r="AN55" s="1088" t="s">
        <v>516</v>
      </c>
      <c r="AO55" s="1088"/>
      <c r="AP55" s="1088"/>
      <c r="AQ55" s="1088"/>
      <c r="AR55" s="1088"/>
      <c r="AS55" s="1088"/>
      <c r="AT55" s="1088"/>
      <c r="AU55" s="1088"/>
      <c r="AV55" s="1088"/>
      <c r="AW55" s="1088"/>
      <c r="AX55" s="1088"/>
      <c r="AY55" s="1088"/>
      <c r="AZ55" s="1088"/>
      <c r="BA55" s="1088"/>
      <c r="BB55" s="1087" t="s">
        <v>550</v>
      </c>
      <c r="BC55" s="1087"/>
      <c r="BD55" s="1087"/>
      <c r="BE55" s="1087"/>
      <c r="BF55" s="1087"/>
      <c r="BG55" s="1087"/>
      <c r="BH55" s="1087"/>
      <c r="BI55" s="1087"/>
      <c r="BJ55" s="1087"/>
      <c r="BK55" s="1087"/>
      <c r="BL55" s="1087"/>
      <c r="BM55" s="1087"/>
      <c r="BN55" s="1087"/>
      <c r="BO55" s="1087"/>
      <c r="BP55" s="1098">
        <v>5</v>
      </c>
      <c r="BQ55" s="1098"/>
      <c r="BR55" s="1098"/>
      <c r="BS55" s="1098"/>
      <c r="BT55" s="1098"/>
      <c r="BU55" s="1098"/>
      <c r="BV55" s="1098"/>
      <c r="BW55" s="1098"/>
      <c r="BX55" s="1098">
        <v>5.4</v>
      </c>
      <c r="BY55" s="1098"/>
      <c r="BZ55" s="1098"/>
      <c r="CA55" s="1098"/>
      <c r="CB55" s="1098"/>
      <c r="CC55" s="1098"/>
      <c r="CD55" s="1098"/>
      <c r="CE55" s="1098"/>
      <c r="CF55" s="1098">
        <v>3.9</v>
      </c>
      <c r="CG55" s="1098"/>
      <c r="CH55" s="1098"/>
      <c r="CI55" s="1098"/>
      <c r="CJ55" s="1098"/>
      <c r="CK55" s="1098"/>
      <c r="CL55" s="1098"/>
      <c r="CM55" s="1098"/>
      <c r="CN55" s="1098">
        <v>0</v>
      </c>
      <c r="CO55" s="1098"/>
      <c r="CP55" s="1098"/>
      <c r="CQ55" s="1098"/>
      <c r="CR55" s="1098"/>
      <c r="CS55" s="1098"/>
      <c r="CT55" s="1098"/>
      <c r="CU55" s="1098"/>
      <c r="CV55" s="1098">
        <v>0</v>
      </c>
      <c r="CW55" s="1098"/>
      <c r="CX55" s="1098"/>
      <c r="CY55" s="1098"/>
      <c r="CZ55" s="1098"/>
      <c r="DA55" s="1098"/>
      <c r="DB55" s="1098"/>
      <c r="DC55" s="1098"/>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8"/>
      <c r="BQ56" s="1098"/>
      <c r="BR56" s="1098"/>
      <c r="BS56" s="1098"/>
      <c r="BT56" s="1098"/>
      <c r="BU56" s="1098"/>
      <c r="BV56" s="1098"/>
      <c r="BW56" s="1098"/>
      <c r="BX56" s="1098"/>
      <c r="BY56" s="1098"/>
      <c r="BZ56" s="1098"/>
      <c r="CA56" s="1098"/>
      <c r="CB56" s="1098"/>
      <c r="CC56" s="1098"/>
      <c r="CD56" s="1098"/>
      <c r="CE56" s="1098"/>
      <c r="CF56" s="1098"/>
      <c r="CG56" s="1098"/>
      <c r="CH56" s="1098"/>
      <c r="CI56" s="1098"/>
      <c r="CJ56" s="1098"/>
      <c r="CK56" s="1098"/>
      <c r="CL56" s="1098"/>
      <c r="CM56" s="1098"/>
      <c r="CN56" s="1098"/>
      <c r="CO56" s="1098"/>
      <c r="CP56" s="1098"/>
      <c r="CQ56" s="1098"/>
      <c r="CR56" s="1098"/>
      <c r="CS56" s="1098"/>
      <c r="CT56" s="1098"/>
      <c r="CU56" s="1098"/>
      <c r="CV56" s="1098"/>
      <c r="CW56" s="1098"/>
      <c r="CX56" s="1098"/>
      <c r="CY56" s="1098"/>
      <c r="CZ56" s="1098"/>
      <c r="DA56" s="1098"/>
      <c r="DB56" s="1098"/>
      <c r="DC56" s="1098"/>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551</v>
      </c>
      <c r="BC57" s="1087"/>
      <c r="BD57" s="1087"/>
      <c r="BE57" s="1087"/>
      <c r="BF57" s="1087"/>
      <c r="BG57" s="1087"/>
      <c r="BH57" s="1087"/>
      <c r="BI57" s="1087"/>
      <c r="BJ57" s="1087"/>
      <c r="BK57" s="1087"/>
      <c r="BL57" s="1087"/>
      <c r="BM57" s="1087"/>
      <c r="BN57" s="1087"/>
      <c r="BO57" s="1087"/>
      <c r="BP57" s="1098">
        <v>61.6</v>
      </c>
      <c r="BQ57" s="1098"/>
      <c r="BR57" s="1098"/>
      <c r="BS57" s="1098"/>
      <c r="BT57" s="1098"/>
      <c r="BU57" s="1098"/>
      <c r="BV57" s="1098"/>
      <c r="BW57" s="1098"/>
      <c r="BX57" s="1098">
        <v>62.5</v>
      </c>
      <c r="BY57" s="1098"/>
      <c r="BZ57" s="1098"/>
      <c r="CA57" s="1098"/>
      <c r="CB57" s="1098"/>
      <c r="CC57" s="1098"/>
      <c r="CD57" s="1098"/>
      <c r="CE57" s="1098"/>
      <c r="CF57" s="1098">
        <v>63.1</v>
      </c>
      <c r="CG57" s="1098"/>
      <c r="CH57" s="1098"/>
      <c r="CI57" s="1098"/>
      <c r="CJ57" s="1098"/>
      <c r="CK57" s="1098"/>
      <c r="CL57" s="1098"/>
      <c r="CM57" s="1098"/>
      <c r="CN57" s="1098">
        <v>63.2</v>
      </c>
      <c r="CO57" s="1098"/>
      <c r="CP57" s="1098"/>
      <c r="CQ57" s="1098"/>
      <c r="CR57" s="1098"/>
      <c r="CS57" s="1098"/>
      <c r="CT57" s="1098"/>
      <c r="CU57" s="1098"/>
      <c r="CV57" s="1098">
        <v>64.2</v>
      </c>
      <c r="CW57" s="1098"/>
      <c r="CX57" s="1098"/>
      <c r="CY57" s="1098"/>
      <c r="CZ57" s="1098"/>
      <c r="DA57" s="1098"/>
      <c r="DB57" s="1098"/>
      <c r="DC57" s="1098"/>
      <c r="DD57" s="1106"/>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8"/>
      <c r="BQ58" s="1098"/>
      <c r="BR58" s="1098"/>
      <c r="BS58" s="1098"/>
      <c r="BT58" s="1098"/>
      <c r="BU58" s="1098"/>
      <c r="BV58" s="1098"/>
      <c r="BW58" s="1098"/>
      <c r="BX58" s="1098"/>
      <c r="BY58" s="1098"/>
      <c r="BZ58" s="1098"/>
      <c r="CA58" s="1098"/>
      <c r="CB58" s="1098"/>
      <c r="CC58" s="1098"/>
      <c r="CD58" s="1098"/>
      <c r="CE58" s="1098"/>
      <c r="CF58" s="1098"/>
      <c r="CG58" s="1098"/>
      <c r="CH58" s="1098"/>
      <c r="CI58" s="1098"/>
      <c r="CJ58" s="1098"/>
      <c r="CK58" s="1098"/>
      <c r="CL58" s="1098"/>
      <c r="CM58" s="1098"/>
      <c r="CN58" s="1098"/>
      <c r="CO58" s="1098"/>
      <c r="CP58" s="1098"/>
      <c r="CQ58" s="1098"/>
      <c r="CR58" s="1098"/>
      <c r="CS58" s="1098"/>
      <c r="CT58" s="1098"/>
      <c r="CU58" s="1098"/>
      <c r="CV58" s="1098"/>
      <c r="CW58" s="1098"/>
      <c r="CX58" s="1098"/>
      <c r="CY58" s="1098"/>
      <c r="CZ58" s="1098"/>
      <c r="DA58" s="1098"/>
      <c r="DB58" s="1098"/>
      <c r="DC58" s="1098"/>
      <c r="DD58" s="1106"/>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106"/>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106"/>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107"/>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328</v>
      </c>
    </row>
    <row r="64" spans="1:109">
      <c r="B64" s="728"/>
      <c r="G64" s="1063"/>
      <c r="N64" s="1082"/>
      <c r="AM64" s="1063"/>
      <c r="AN64" s="1063" t="s">
        <v>548</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9" t="s">
        <v>553</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2"/>
    </row>
    <row r="66" spans="2:107">
      <c r="B66" s="728"/>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3"/>
    </row>
    <row r="67" spans="2:107">
      <c r="B67" s="728"/>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3"/>
    </row>
    <row r="68" spans="2:107">
      <c r="B68" s="728"/>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3"/>
    </row>
    <row r="69" spans="2:107">
      <c r="B69" s="728"/>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4"/>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164</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528</v>
      </c>
      <c r="BQ72" s="1088"/>
      <c r="BR72" s="1088"/>
      <c r="BS72" s="1088"/>
      <c r="BT72" s="1088"/>
      <c r="BU72" s="1088"/>
      <c r="BV72" s="1088"/>
      <c r="BW72" s="1088"/>
      <c r="BX72" s="1088" t="s">
        <v>529</v>
      </c>
      <c r="BY72" s="1088"/>
      <c r="BZ72" s="1088"/>
      <c r="CA72" s="1088"/>
      <c r="CB72" s="1088"/>
      <c r="CC72" s="1088"/>
      <c r="CD72" s="1088"/>
      <c r="CE72" s="1088"/>
      <c r="CF72" s="1088" t="s">
        <v>530</v>
      </c>
      <c r="CG72" s="1088"/>
      <c r="CH72" s="1088"/>
      <c r="CI72" s="1088"/>
      <c r="CJ72" s="1088"/>
      <c r="CK72" s="1088"/>
      <c r="CL72" s="1088"/>
      <c r="CM72" s="1088"/>
      <c r="CN72" s="1088" t="s">
        <v>531</v>
      </c>
      <c r="CO72" s="1088"/>
      <c r="CP72" s="1088"/>
      <c r="CQ72" s="1088"/>
      <c r="CR72" s="1088"/>
      <c r="CS72" s="1088"/>
      <c r="CT72" s="1088"/>
      <c r="CU72" s="1088"/>
      <c r="CV72" s="1088" t="s">
        <v>453</v>
      </c>
      <c r="CW72" s="1088"/>
      <c r="CX72" s="1088"/>
      <c r="CY72" s="1088"/>
      <c r="CZ72" s="1088"/>
      <c r="DA72" s="1088"/>
      <c r="DB72" s="1088"/>
      <c r="DC72" s="1088"/>
    </row>
    <row r="73" spans="2:107">
      <c r="B73" s="728"/>
      <c r="G73" s="1065"/>
      <c r="H73" s="1065"/>
      <c r="I73" s="1065"/>
      <c r="J73" s="1065"/>
      <c r="K73" s="1075"/>
      <c r="L73" s="1075"/>
      <c r="M73" s="1075"/>
      <c r="N73" s="1075"/>
      <c r="AM73" s="1067"/>
      <c r="AN73" s="1087" t="s">
        <v>549</v>
      </c>
      <c r="AO73" s="1087"/>
      <c r="AP73" s="1087"/>
      <c r="AQ73" s="1087"/>
      <c r="AR73" s="1087"/>
      <c r="AS73" s="1087"/>
      <c r="AT73" s="1087"/>
      <c r="AU73" s="1087"/>
      <c r="AV73" s="1087"/>
      <c r="AW73" s="1087"/>
      <c r="AX73" s="1087"/>
      <c r="AY73" s="1087"/>
      <c r="AZ73" s="1087"/>
      <c r="BA73" s="1087"/>
      <c r="BB73" s="1087" t="s">
        <v>550</v>
      </c>
      <c r="BC73" s="1087"/>
      <c r="BD73" s="1087"/>
      <c r="BE73" s="1087"/>
      <c r="BF73" s="1087"/>
      <c r="BG73" s="1087"/>
      <c r="BH73" s="1087"/>
      <c r="BI73" s="1087"/>
      <c r="BJ73" s="1087"/>
      <c r="BK73" s="1087"/>
      <c r="BL73" s="1087"/>
      <c r="BM73" s="1087"/>
      <c r="BN73" s="1087"/>
      <c r="BO73" s="1087"/>
      <c r="BP73" s="1098">
        <v>31.4</v>
      </c>
      <c r="BQ73" s="1098"/>
      <c r="BR73" s="1098"/>
      <c r="BS73" s="1098"/>
      <c r="BT73" s="1098"/>
      <c r="BU73" s="1098"/>
      <c r="BV73" s="1098"/>
      <c r="BW73" s="1098"/>
      <c r="BX73" s="1098">
        <v>36.6</v>
      </c>
      <c r="BY73" s="1098"/>
      <c r="BZ73" s="1098"/>
      <c r="CA73" s="1098"/>
      <c r="CB73" s="1098"/>
      <c r="CC73" s="1098"/>
      <c r="CD73" s="1098"/>
      <c r="CE73" s="1098"/>
      <c r="CF73" s="1098">
        <v>30</v>
      </c>
      <c r="CG73" s="1098"/>
      <c r="CH73" s="1098"/>
      <c r="CI73" s="1098"/>
      <c r="CJ73" s="1098"/>
      <c r="CK73" s="1098"/>
      <c r="CL73" s="1098"/>
      <c r="CM73" s="1098"/>
      <c r="CN73" s="1098">
        <v>12.8</v>
      </c>
      <c r="CO73" s="1098"/>
      <c r="CP73" s="1098"/>
      <c r="CQ73" s="1098"/>
      <c r="CR73" s="1098"/>
      <c r="CS73" s="1098"/>
      <c r="CT73" s="1098"/>
      <c r="CU73" s="1098"/>
      <c r="CV73" s="1098">
        <v>9.1999999999999993</v>
      </c>
      <c r="CW73" s="1098"/>
      <c r="CX73" s="1098"/>
      <c r="CY73" s="1098"/>
      <c r="CZ73" s="1098"/>
      <c r="DA73" s="1098"/>
      <c r="DB73" s="1098"/>
      <c r="DC73" s="1098"/>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8"/>
      <c r="BQ74" s="1098"/>
      <c r="BR74" s="1098"/>
      <c r="BS74" s="1098"/>
      <c r="BT74" s="1098"/>
      <c r="BU74" s="1098"/>
      <c r="BV74" s="1098"/>
      <c r="BW74" s="1098"/>
      <c r="BX74" s="1098"/>
      <c r="BY74" s="1098"/>
      <c r="BZ74" s="1098"/>
      <c r="CA74" s="1098"/>
      <c r="CB74" s="1098"/>
      <c r="CC74" s="1098"/>
      <c r="CD74" s="1098"/>
      <c r="CE74" s="1098"/>
      <c r="CF74" s="1098"/>
      <c r="CG74" s="1098"/>
      <c r="CH74" s="1098"/>
      <c r="CI74" s="1098"/>
      <c r="CJ74" s="1098"/>
      <c r="CK74" s="1098"/>
      <c r="CL74" s="1098"/>
      <c r="CM74" s="1098"/>
      <c r="CN74" s="1098"/>
      <c r="CO74" s="1098"/>
      <c r="CP74" s="1098"/>
      <c r="CQ74" s="1098"/>
      <c r="CR74" s="1098"/>
      <c r="CS74" s="1098"/>
      <c r="CT74" s="1098"/>
      <c r="CU74" s="1098"/>
      <c r="CV74" s="1098"/>
      <c r="CW74" s="1098"/>
      <c r="CX74" s="1098"/>
      <c r="CY74" s="1098"/>
      <c r="CZ74" s="1098"/>
      <c r="DA74" s="1098"/>
      <c r="DB74" s="1098"/>
      <c r="DC74" s="1098"/>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404</v>
      </c>
      <c r="BC75" s="1087"/>
      <c r="BD75" s="1087"/>
      <c r="BE75" s="1087"/>
      <c r="BF75" s="1087"/>
      <c r="BG75" s="1087"/>
      <c r="BH75" s="1087"/>
      <c r="BI75" s="1087"/>
      <c r="BJ75" s="1087"/>
      <c r="BK75" s="1087"/>
      <c r="BL75" s="1087"/>
      <c r="BM75" s="1087"/>
      <c r="BN75" s="1087"/>
      <c r="BO75" s="1087"/>
      <c r="BP75" s="1098">
        <v>7.5</v>
      </c>
      <c r="BQ75" s="1098"/>
      <c r="BR75" s="1098"/>
      <c r="BS75" s="1098"/>
      <c r="BT75" s="1098"/>
      <c r="BU75" s="1098"/>
      <c r="BV75" s="1098"/>
      <c r="BW75" s="1098"/>
      <c r="BX75" s="1098">
        <v>7.1</v>
      </c>
      <c r="BY75" s="1098"/>
      <c r="BZ75" s="1098"/>
      <c r="CA75" s="1098"/>
      <c r="CB75" s="1098"/>
      <c r="CC75" s="1098"/>
      <c r="CD75" s="1098"/>
      <c r="CE75" s="1098"/>
      <c r="CF75" s="1098">
        <v>6.5</v>
      </c>
      <c r="CG75" s="1098"/>
      <c r="CH75" s="1098"/>
      <c r="CI75" s="1098"/>
      <c r="CJ75" s="1098"/>
      <c r="CK75" s="1098"/>
      <c r="CL75" s="1098"/>
      <c r="CM75" s="1098"/>
      <c r="CN75" s="1098">
        <v>6.3</v>
      </c>
      <c r="CO75" s="1098"/>
      <c r="CP75" s="1098"/>
      <c r="CQ75" s="1098"/>
      <c r="CR75" s="1098"/>
      <c r="CS75" s="1098"/>
      <c r="CT75" s="1098"/>
      <c r="CU75" s="1098"/>
      <c r="CV75" s="1098">
        <v>6.7</v>
      </c>
      <c r="CW75" s="1098"/>
      <c r="CX75" s="1098"/>
      <c r="CY75" s="1098"/>
      <c r="CZ75" s="1098"/>
      <c r="DA75" s="1098"/>
      <c r="DB75" s="1098"/>
      <c r="DC75" s="1098"/>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8"/>
      <c r="BQ76" s="1098"/>
      <c r="BR76" s="1098"/>
      <c r="BS76" s="1098"/>
      <c r="BT76" s="1098"/>
      <c r="BU76" s="1098"/>
      <c r="BV76" s="1098"/>
      <c r="BW76" s="1098"/>
      <c r="BX76" s="1098"/>
      <c r="BY76" s="1098"/>
      <c r="BZ76" s="1098"/>
      <c r="CA76" s="1098"/>
      <c r="CB76" s="1098"/>
      <c r="CC76" s="1098"/>
      <c r="CD76" s="1098"/>
      <c r="CE76" s="1098"/>
      <c r="CF76" s="1098"/>
      <c r="CG76" s="1098"/>
      <c r="CH76" s="1098"/>
      <c r="CI76" s="1098"/>
      <c r="CJ76" s="1098"/>
      <c r="CK76" s="1098"/>
      <c r="CL76" s="1098"/>
      <c r="CM76" s="1098"/>
      <c r="CN76" s="1098"/>
      <c r="CO76" s="1098"/>
      <c r="CP76" s="1098"/>
      <c r="CQ76" s="1098"/>
      <c r="CR76" s="1098"/>
      <c r="CS76" s="1098"/>
      <c r="CT76" s="1098"/>
      <c r="CU76" s="1098"/>
      <c r="CV76" s="1098"/>
      <c r="CW76" s="1098"/>
      <c r="CX76" s="1098"/>
      <c r="CY76" s="1098"/>
      <c r="CZ76" s="1098"/>
      <c r="DA76" s="1098"/>
      <c r="DB76" s="1098"/>
      <c r="DC76" s="1098"/>
    </row>
    <row r="77" spans="2:107">
      <c r="B77" s="728"/>
      <c r="G77" s="1064"/>
      <c r="H77" s="1064"/>
      <c r="I77" s="1064"/>
      <c r="J77" s="1064"/>
      <c r="K77" s="1075"/>
      <c r="L77" s="1075"/>
      <c r="M77" s="1075"/>
      <c r="N77" s="1075"/>
      <c r="AN77" s="1088" t="s">
        <v>516</v>
      </c>
      <c r="AO77" s="1088"/>
      <c r="AP77" s="1088"/>
      <c r="AQ77" s="1088"/>
      <c r="AR77" s="1088"/>
      <c r="AS77" s="1088"/>
      <c r="AT77" s="1088"/>
      <c r="AU77" s="1088"/>
      <c r="AV77" s="1088"/>
      <c r="AW77" s="1088"/>
      <c r="AX77" s="1088"/>
      <c r="AY77" s="1088"/>
      <c r="AZ77" s="1088"/>
      <c r="BA77" s="1088"/>
      <c r="BB77" s="1087" t="s">
        <v>550</v>
      </c>
      <c r="BC77" s="1087"/>
      <c r="BD77" s="1087"/>
      <c r="BE77" s="1087"/>
      <c r="BF77" s="1087"/>
      <c r="BG77" s="1087"/>
      <c r="BH77" s="1087"/>
      <c r="BI77" s="1087"/>
      <c r="BJ77" s="1087"/>
      <c r="BK77" s="1087"/>
      <c r="BL77" s="1087"/>
      <c r="BM77" s="1087"/>
      <c r="BN77" s="1087"/>
      <c r="BO77" s="1087"/>
      <c r="BP77" s="1098">
        <v>5</v>
      </c>
      <c r="BQ77" s="1098"/>
      <c r="BR77" s="1098"/>
      <c r="BS77" s="1098"/>
      <c r="BT77" s="1098"/>
      <c r="BU77" s="1098"/>
      <c r="BV77" s="1098"/>
      <c r="BW77" s="1098"/>
      <c r="BX77" s="1098">
        <v>5.4</v>
      </c>
      <c r="BY77" s="1098"/>
      <c r="BZ77" s="1098"/>
      <c r="CA77" s="1098"/>
      <c r="CB77" s="1098"/>
      <c r="CC77" s="1098"/>
      <c r="CD77" s="1098"/>
      <c r="CE77" s="1098"/>
      <c r="CF77" s="1098">
        <v>3.9</v>
      </c>
      <c r="CG77" s="1098"/>
      <c r="CH77" s="1098"/>
      <c r="CI77" s="1098"/>
      <c r="CJ77" s="1098"/>
      <c r="CK77" s="1098"/>
      <c r="CL77" s="1098"/>
      <c r="CM77" s="1098"/>
      <c r="CN77" s="1098">
        <v>0</v>
      </c>
      <c r="CO77" s="1098"/>
      <c r="CP77" s="1098"/>
      <c r="CQ77" s="1098"/>
      <c r="CR77" s="1098"/>
      <c r="CS77" s="1098"/>
      <c r="CT77" s="1098"/>
      <c r="CU77" s="1098"/>
      <c r="CV77" s="1098">
        <v>0</v>
      </c>
      <c r="CW77" s="1098"/>
      <c r="CX77" s="1098"/>
      <c r="CY77" s="1098"/>
      <c r="CZ77" s="1098"/>
      <c r="DA77" s="1098"/>
      <c r="DB77" s="1098"/>
      <c r="DC77" s="1098"/>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8"/>
      <c r="BQ78" s="1098"/>
      <c r="BR78" s="1098"/>
      <c r="BS78" s="1098"/>
      <c r="BT78" s="1098"/>
      <c r="BU78" s="1098"/>
      <c r="BV78" s="1098"/>
      <c r="BW78" s="1098"/>
      <c r="BX78" s="1098"/>
      <c r="BY78" s="1098"/>
      <c r="BZ78" s="1098"/>
      <c r="CA78" s="1098"/>
      <c r="CB78" s="1098"/>
      <c r="CC78" s="1098"/>
      <c r="CD78" s="1098"/>
      <c r="CE78" s="1098"/>
      <c r="CF78" s="1098"/>
      <c r="CG78" s="1098"/>
      <c r="CH78" s="1098"/>
      <c r="CI78" s="1098"/>
      <c r="CJ78" s="1098"/>
      <c r="CK78" s="1098"/>
      <c r="CL78" s="1098"/>
      <c r="CM78" s="1098"/>
      <c r="CN78" s="1098"/>
      <c r="CO78" s="1098"/>
      <c r="CP78" s="1098"/>
      <c r="CQ78" s="1098"/>
      <c r="CR78" s="1098"/>
      <c r="CS78" s="1098"/>
      <c r="CT78" s="1098"/>
      <c r="CU78" s="1098"/>
      <c r="CV78" s="1098"/>
      <c r="CW78" s="1098"/>
      <c r="CX78" s="1098"/>
      <c r="CY78" s="1098"/>
      <c r="CZ78" s="1098"/>
      <c r="DA78" s="1098"/>
      <c r="DB78" s="1098"/>
      <c r="DC78" s="1098"/>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404</v>
      </c>
      <c r="BC79" s="1087"/>
      <c r="BD79" s="1087"/>
      <c r="BE79" s="1087"/>
      <c r="BF79" s="1087"/>
      <c r="BG79" s="1087"/>
      <c r="BH79" s="1087"/>
      <c r="BI79" s="1087"/>
      <c r="BJ79" s="1087"/>
      <c r="BK79" s="1087"/>
      <c r="BL79" s="1087"/>
      <c r="BM79" s="1087"/>
      <c r="BN79" s="1087"/>
      <c r="BO79" s="1087"/>
      <c r="BP79" s="1098">
        <v>4.5</v>
      </c>
      <c r="BQ79" s="1098"/>
      <c r="BR79" s="1098"/>
      <c r="BS79" s="1098"/>
      <c r="BT79" s="1098"/>
      <c r="BU79" s="1098"/>
      <c r="BV79" s="1098"/>
      <c r="BW79" s="1098"/>
      <c r="BX79" s="1098">
        <v>4.2</v>
      </c>
      <c r="BY79" s="1098"/>
      <c r="BZ79" s="1098"/>
      <c r="CA79" s="1098"/>
      <c r="CB79" s="1098"/>
      <c r="CC79" s="1098"/>
      <c r="CD79" s="1098"/>
      <c r="CE79" s="1098"/>
      <c r="CF79" s="1098">
        <v>4.2</v>
      </c>
      <c r="CG79" s="1098"/>
      <c r="CH79" s="1098"/>
      <c r="CI79" s="1098"/>
      <c r="CJ79" s="1098"/>
      <c r="CK79" s="1098"/>
      <c r="CL79" s="1098"/>
      <c r="CM79" s="1098"/>
      <c r="CN79" s="1098">
        <v>4.5</v>
      </c>
      <c r="CO79" s="1098"/>
      <c r="CP79" s="1098"/>
      <c r="CQ79" s="1098"/>
      <c r="CR79" s="1098"/>
      <c r="CS79" s="1098"/>
      <c r="CT79" s="1098"/>
      <c r="CU79" s="1098"/>
      <c r="CV79" s="1098">
        <v>4.5999999999999996</v>
      </c>
      <c r="CW79" s="1098"/>
      <c r="CX79" s="1098"/>
      <c r="CY79" s="1098"/>
      <c r="CZ79" s="1098"/>
      <c r="DA79" s="1098"/>
      <c r="DB79" s="1098"/>
      <c r="DC79" s="1098"/>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8"/>
      <c r="BQ80" s="1098"/>
      <c r="BR80" s="1098"/>
      <c r="BS80" s="1098"/>
      <c r="BT80" s="1098"/>
      <c r="BU80" s="1098"/>
      <c r="BV80" s="1098"/>
      <c r="BW80" s="1098"/>
      <c r="BX80" s="1098"/>
      <c r="BY80" s="1098"/>
      <c r="BZ80" s="1098"/>
      <c r="CA80" s="1098"/>
      <c r="CB80" s="1098"/>
      <c r="CC80" s="1098"/>
      <c r="CD80" s="1098"/>
      <c r="CE80" s="1098"/>
      <c r="CF80" s="1098"/>
      <c r="CG80" s="1098"/>
      <c r="CH80" s="1098"/>
      <c r="CI80" s="1098"/>
      <c r="CJ80" s="1098"/>
      <c r="CK80" s="1098"/>
      <c r="CL80" s="1098"/>
      <c r="CM80" s="1098"/>
      <c r="CN80" s="1098"/>
      <c r="CO80" s="1098"/>
      <c r="CP80" s="1098"/>
      <c r="CQ80" s="1098"/>
      <c r="CR80" s="1098"/>
      <c r="CS80" s="1098"/>
      <c r="CT80" s="1098"/>
      <c r="CU80" s="1098"/>
      <c r="CV80" s="1098"/>
      <c r="CW80" s="1098"/>
      <c r="CX80" s="1098"/>
      <c r="CY80" s="1098"/>
      <c r="CZ80" s="1098"/>
      <c r="DA80" s="1098"/>
      <c r="DB80" s="1098"/>
      <c r="DC80" s="1098"/>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J9DrMCLtqMoarmqvurbl7p+tLapSxxQoIpD0fwiYh1ue9tESpY6dEGGnPcD61GbXykCsz83qm+vzuyoKhE8QdQ==" saltValue="C1BVI0cajn7m3GRP8pENE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zoomScale="85" zoomScaleNormal="85"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6Z2HKPvu17INQnDSFrlZJduAmXkBzNuKi4EzHs7VRSs8w/CSSXXWiQOgM0ENCNfOORjqrcWA6mKhE0cpoV3isw==" saltValue="afgOvkRGPN0JpyTZC2okS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2" zoomScaleSheetLayoutView="55" workbookViewId="0">
      <selection activeCell="AE109" sqref="AE109"/>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P5DkJHmYdHooKrbqrmmBUKU5mEFLxPo8r58467Oqy6YGNshoZMUf/VAa4vpy5n33F0iBtMqlzq5Dm8tvBsuZXQ==" saltValue="BNm+9IlJFcAYlWgtClTil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2270島田　潤一</cp:lastModifiedBy>
  <dcterms:created xsi:type="dcterms:W3CDTF">2024-02-05T00:19:51Z</dcterms:created>
  <dcterms:modified xsi:type="dcterms:W3CDTF">2024-09-18T23:43:08Z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3.1.9.0</vt:lpwstr>
    </vt:vector>
  </property>
  <property fmtid="{DCFEDD21-7773-49B2-8022-6FC58DB5260B}" pid="3" name="LastSavedVersion">
    <vt:lpwstr>3.1.4.0</vt:lpwstr>
  </property>
  <property fmtid="{DCFEDD21-7773-49B2-8022-6FC58DB5260B}" pid="4" name="LastSavedDate">
    <vt:filetime>2024-09-18T23:43:08Z</vt:filetime>
  </property>
</Properties>
</file>